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2910" yWindow="90" windowWidth="19440" windowHeight="11760" activeTab="1"/>
  </bookViews>
  <sheets>
    <sheet name="Свод" sheetId="6" r:id="rId1"/>
    <sheet name="Свод 2" sheetId="8" r:id="rId2"/>
    <sheet name="Графики" sheetId="9" r:id="rId3"/>
  </sheets>
  <externalReferences>
    <externalReference r:id="rId4"/>
  </externalReferences>
  <definedNames>
    <definedName name="_xlnm._FilterDatabase" localSheetId="1" hidden="1">'Свод 2'!$A$2:$AD$293</definedName>
  </definedNames>
  <calcPr calcId="144525"/>
</workbook>
</file>

<file path=xl/calcChain.xml><?xml version="1.0" encoding="utf-8"?>
<calcChain xmlns="http://schemas.openxmlformats.org/spreadsheetml/2006/main">
  <c r="AC288" i="8"/>
  <c r="AC289" s="1"/>
  <c r="AB288"/>
  <c r="AB290" s="1"/>
  <c r="AA288"/>
  <c r="AA290" s="1"/>
  <c r="Z288"/>
  <c r="Z290" s="1"/>
  <c r="Y288"/>
  <c r="Y289" s="1"/>
  <c r="X288"/>
  <c r="X290" s="1"/>
  <c r="W288"/>
  <c r="W290" s="1"/>
  <c r="V288"/>
  <c r="V290" s="1"/>
  <c r="U288"/>
  <c r="U289" s="1"/>
  <c r="T288"/>
  <c r="T290" s="1"/>
  <c r="S288"/>
  <c r="S290" s="1"/>
  <c r="R288"/>
  <c r="R290" s="1"/>
  <c r="Q288"/>
  <c r="Q289" s="1"/>
  <c r="P288"/>
  <c r="P290" s="1"/>
  <c r="O288"/>
  <c r="O290" s="1"/>
  <c r="N288"/>
  <c r="N290" s="1"/>
  <c r="M288"/>
  <c r="M289" s="1"/>
  <c r="L288"/>
  <c r="L290" s="1"/>
  <c r="K288"/>
  <c r="K290" s="1"/>
  <c r="J288"/>
  <c r="J290" s="1"/>
  <c r="I288"/>
  <c r="I289" s="1"/>
  <c r="H288"/>
  <c r="H290" s="1"/>
  <c r="G288"/>
  <c r="G290" s="1"/>
  <c r="F288"/>
  <c r="F290" s="1"/>
  <c r="E288"/>
  <c r="E289" s="1"/>
  <c r="D288"/>
  <c r="D290" s="1"/>
  <c r="AD286"/>
  <c r="AD285"/>
  <c r="AD284"/>
  <c r="AD283"/>
  <c r="AD282"/>
  <c r="AD281"/>
  <c r="AD280"/>
  <c r="AD279"/>
  <c r="AD278"/>
  <c r="AD277"/>
  <c r="AD276"/>
  <c r="AD275"/>
  <c r="AD274"/>
  <c r="AD273"/>
  <c r="AD272"/>
  <c r="AD271"/>
  <c r="AD270"/>
  <c r="AD269"/>
  <c r="AD268"/>
  <c r="AD267"/>
  <c r="AD266"/>
  <c r="AD265"/>
  <c r="AD264"/>
  <c r="AD263"/>
  <c r="AD262"/>
  <c r="AD261"/>
  <c r="AD260"/>
  <c r="AD259"/>
  <c r="AD258"/>
  <c r="AD257"/>
  <c r="AD256"/>
  <c r="AD255"/>
  <c r="AD254"/>
  <c r="AD253"/>
  <c r="AD252"/>
  <c r="AD251"/>
  <c r="AD250"/>
  <c r="AD249"/>
  <c r="AD248"/>
  <c r="AD247"/>
  <c r="AD246"/>
  <c r="AD245"/>
  <c r="AD244"/>
  <c r="AD243"/>
  <c r="AD242"/>
  <c r="AD241"/>
  <c r="AD240"/>
  <c r="AD239"/>
  <c r="AD238"/>
  <c r="AD237"/>
  <c r="AD236"/>
  <c r="AD235"/>
  <c r="AD234"/>
  <c r="AD233"/>
  <c r="AD232"/>
  <c r="AD231"/>
  <c r="AD230"/>
  <c r="AD229"/>
  <c r="AD228"/>
  <c r="AD227"/>
  <c r="AD226"/>
  <c r="AD225"/>
  <c r="AD224"/>
  <c r="AD223"/>
  <c r="AD222"/>
  <c r="AD221"/>
  <c r="AD220"/>
  <c r="AD219"/>
  <c r="AD218"/>
  <c r="AD217"/>
  <c r="AD216"/>
  <c r="AD215"/>
  <c r="AD214"/>
  <c r="AD213"/>
  <c r="AD212"/>
  <c r="AD211"/>
  <c r="AD210"/>
  <c r="AD209"/>
  <c r="AD208"/>
  <c r="AD207"/>
  <c r="AD206"/>
  <c r="AD205"/>
  <c r="AD204"/>
  <c r="AD203"/>
  <c r="AD202"/>
  <c r="AD201"/>
  <c r="AD200"/>
  <c r="AD199"/>
  <c r="AD198"/>
  <c r="AD197"/>
  <c r="AD196"/>
  <c r="AD195"/>
  <c r="AD194"/>
  <c r="AD193"/>
  <c r="AD192"/>
  <c r="AD191"/>
  <c r="AD190"/>
  <c r="AD189"/>
  <c r="AD188"/>
  <c r="AD187"/>
  <c r="AD186"/>
  <c r="AD185"/>
  <c r="AD184"/>
  <c r="AD183"/>
  <c r="AD182"/>
  <c r="AD181"/>
  <c r="AD180"/>
  <c r="AD179"/>
  <c r="AD178"/>
  <c r="AD177"/>
  <c r="AD176"/>
  <c r="AD175"/>
  <c r="AD174"/>
  <c r="AD173"/>
  <c r="AD172"/>
  <c r="AD171"/>
  <c r="AD170"/>
  <c r="AD169"/>
  <c r="AD168"/>
  <c r="AD167"/>
  <c r="AD166"/>
  <c r="AD165"/>
  <c r="AD164"/>
  <c r="AD163"/>
  <c r="AD162"/>
  <c r="AD161"/>
  <c r="AD160"/>
  <c r="AD159"/>
  <c r="AD158"/>
  <c r="AD157"/>
  <c r="AD156"/>
  <c r="AD155"/>
  <c r="AD154"/>
  <c r="AD153"/>
  <c r="AD152"/>
  <c r="AD151"/>
  <c r="AD150"/>
  <c r="AD149"/>
  <c r="AD148"/>
  <c r="AD147"/>
  <c r="AD146"/>
  <c r="AD145"/>
  <c r="AD144"/>
  <c r="AD143"/>
  <c r="AD142"/>
  <c r="AD141"/>
  <c r="AD140"/>
  <c r="AD139"/>
  <c r="AD138"/>
  <c r="AD137"/>
  <c r="AD136"/>
  <c r="AD135"/>
  <c r="AD134"/>
  <c r="AD133"/>
  <c r="AD132"/>
  <c r="AD131"/>
  <c r="AD130"/>
  <c r="AD129"/>
  <c r="AD128"/>
  <c r="AD127"/>
  <c r="AD126"/>
  <c r="AD125"/>
  <c r="AD124"/>
  <c r="AD123"/>
  <c r="AD122"/>
  <c r="AD121"/>
  <c r="AD120"/>
  <c r="AD119"/>
  <c r="AD118"/>
  <c r="AD117"/>
  <c r="AD116"/>
  <c r="AD115"/>
  <c r="AD114"/>
  <c r="AD113"/>
  <c r="AD112"/>
  <c r="AD111"/>
  <c r="AD110"/>
  <c r="AD109"/>
  <c r="AD108"/>
  <c r="AD107"/>
  <c r="AD106"/>
  <c r="AD105"/>
  <c r="AD104"/>
  <c r="AD103"/>
  <c r="AD102"/>
  <c r="AD101"/>
  <c r="AD100"/>
  <c r="AD99"/>
  <c r="AD98"/>
  <c r="AD97"/>
  <c r="AD96"/>
  <c r="AD95"/>
  <c r="AD94"/>
  <c r="AD93"/>
  <c r="AD92"/>
  <c r="AD91"/>
  <c r="AD90"/>
  <c r="AD89"/>
  <c r="AD88"/>
  <c r="AD87"/>
  <c r="AD86"/>
  <c r="AD85"/>
  <c r="AD84"/>
  <c r="AD83"/>
  <c r="AD82"/>
  <c r="AD81"/>
  <c r="AD80"/>
  <c r="AD79"/>
  <c r="AD78"/>
  <c r="AD77"/>
  <c r="AD76"/>
  <c r="AD75"/>
  <c r="AD74"/>
  <c r="AD73"/>
  <c r="AD72"/>
  <c r="AD71"/>
  <c r="AD70"/>
  <c r="AD69"/>
  <c r="AD68"/>
  <c r="AD67"/>
  <c r="AD66"/>
  <c r="AD65"/>
  <c r="AD64"/>
  <c r="AD63"/>
  <c r="AD62"/>
  <c r="AD61"/>
  <c r="AD60"/>
  <c r="AD59"/>
  <c r="AD58"/>
  <c r="AD57"/>
  <c r="AD56"/>
  <c r="AD55"/>
  <c r="AD54"/>
  <c r="AD53"/>
  <c r="AD52"/>
  <c r="AD51"/>
  <c r="AD50"/>
  <c r="AD49"/>
  <c r="AD48"/>
  <c r="AD47"/>
  <c r="AD46"/>
  <c r="AD45"/>
  <c r="AD44"/>
  <c r="AD43"/>
  <c r="AD42"/>
  <c r="AD41"/>
  <c r="AD40"/>
  <c r="AD39"/>
  <c r="AD38"/>
  <c r="AD37"/>
  <c r="AD36"/>
  <c r="AD35"/>
  <c r="AD34"/>
  <c r="AD33"/>
  <c r="AD32"/>
  <c r="AD31"/>
  <c r="AD30"/>
  <c r="AD29"/>
  <c r="AD28"/>
  <c r="AD27"/>
  <c r="AD26"/>
  <c r="AD25"/>
  <c r="AD24"/>
  <c r="AD23"/>
  <c r="AD22"/>
  <c r="AD21"/>
  <c r="AD20"/>
  <c r="AD19"/>
  <c r="AD18"/>
  <c r="AD17"/>
  <c r="AD16"/>
  <c r="AD15"/>
  <c r="AD14"/>
  <c r="AD13"/>
  <c r="AD12"/>
  <c r="AD11"/>
  <c r="AD10"/>
  <c r="AD9"/>
  <c r="AD8"/>
  <c r="AD7"/>
  <c r="AD6"/>
  <c r="AD5"/>
  <c r="AD4"/>
  <c r="AD3"/>
  <c r="KH29" i="6"/>
  <c r="KG29"/>
  <c r="KG4"/>
  <c r="KH4"/>
  <c r="KG5"/>
  <c r="KH5"/>
  <c r="KG6"/>
  <c r="KH6"/>
  <c r="KG7"/>
  <c r="KH7"/>
  <c r="KG8"/>
  <c r="KH8"/>
  <c r="KG9"/>
  <c r="KH9"/>
  <c r="KG10"/>
  <c r="KH10"/>
  <c r="KG11"/>
  <c r="KH11"/>
  <c r="KG12"/>
  <c r="KH12"/>
  <c r="KG13"/>
  <c r="KH13"/>
  <c r="KG14"/>
  <c r="KH14"/>
  <c r="KG15"/>
  <c r="KH15"/>
  <c r="KG16"/>
  <c r="KH16"/>
  <c r="KG17"/>
  <c r="KH17"/>
  <c r="KG18"/>
  <c r="KH18"/>
  <c r="KG19"/>
  <c r="KH19"/>
  <c r="KG20"/>
  <c r="KH20"/>
  <c r="KG21"/>
  <c r="KH21"/>
  <c r="KG22"/>
  <c r="KH22"/>
  <c r="KG23"/>
  <c r="KH23"/>
  <c r="KG24"/>
  <c r="KH24"/>
  <c r="KG25"/>
  <c r="KH25"/>
  <c r="KG26"/>
  <c r="KH26"/>
  <c r="KG27"/>
  <c r="KH27"/>
  <c r="KG28"/>
  <c r="KH28"/>
  <c r="KH3"/>
  <c r="KG3"/>
  <c r="KF4"/>
  <c r="KF5"/>
  <c r="KF6"/>
  <c r="KF7"/>
  <c r="KF8"/>
  <c r="KF9"/>
  <c r="KF10"/>
  <c r="KF11"/>
  <c r="KF12"/>
  <c r="KF13"/>
  <c r="KF14"/>
  <c r="KF15"/>
  <c r="KF16"/>
  <c r="KF17"/>
  <c r="KF18"/>
  <c r="KF19"/>
  <c r="KF20"/>
  <c r="KF21"/>
  <c r="KF22"/>
  <c r="KF23"/>
  <c r="KF24"/>
  <c r="KF25"/>
  <c r="KF26"/>
  <c r="KF27"/>
  <c r="KF28"/>
  <c r="KF3"/>
  <c r="KE4"/>
  <c r="KE5"/>
  <c r="KE6"/>
  <c r="KE7"/>
  <c r="KE8"/>
  <c r="KE9"/>
  <c r="KE10"/>
  <c r="KE11"/>
  <c r="KE12"/>
  <c r="KE13"/>
  <c r="KE14"/>
  <c r="KE15"/>
  <c r="KE16"/>
  <c r="KE17"/>
  <c r="KE18"/>
  <c r="KE19"/>
  <c r="KE20"/>
  <c r="KE21"/>
  <c r="KE22"/>
  <c r="KE23"/>
  <c r="KE24"/>
  <c r="KE25"/>
  <c r="KE26"/>
  <c r="KE27"/>
  <c r="KE28"/>
  <c r="KE3"/>
  <c r="KD4"/>
  <c r="KD5"/>
  <c r="KD6"/>
  <c r="KD7"/>
  <c r="KD8"/>
  <c r="KD9"/>
  <c r="KD10"/>
  <c r="KD11"/>
  <c r="KD12"/>
  <c r="KD13"/>
  <c r="KD14"/>
  <c r="KD15"/>
  <c r="KD16"/>
  <c r="KD17"/>
  <c r="KD18"/>
  <c r="KD19"/>
  <c r="KD20"/>
  <c r="KD21"/>
  <c r="KD22"/>
  <c r="KD23"/>
  <c r="KD24"/>
  <c r="KD25"/>
  <c r="KD26"/>
  <c r="KD27"/>
  <c r="KD28"/>
  <c r="KD3"/>
  <c r="KB4"/>
  <c r="KB5"/>
  <c r="KB6"/>
  <c r="KB7"/>
  <c r="KB8"/>
  <c r="KB9"/>
  <c r="KB10"/>
  <c r="KB11"/>
  <c r="KB12"/>
  <c r="KB13"/>
  <c r="KB14"/>
  <c r="KB15"/>
  <c r="KB16"/>
  <c r="KB17"/>
  <c r="KB18"/>
  <c r="KB19"/>
  <c r="KB20"/>
  <c r="KB21"/>
  <c r="KB22"/>
  <c r="KB23"/>
  <c r="KB24"/>
  <c r="KB25"/>
  <c r="KB26"/>
  <c r="KB27"/>
  <c r="KB28"/>
  <c r="KB3"/>
  <c r="F289" i="8" l="1"/>
  <c r="F291" s="1"/>
  <c r="F293" s="1"/>
  <c r="N289"/>
  <c r="N291" s="1"/>
  <c r="N293" s="1"/>
  <c r="V289"/>
  <c r="V291" s="1"/>
  <c r="V293" s="1"/>
  <c r="G289"/>
  <c r="G291" s="1"/>
  <c r="G292" s="1"/>
  <c r="O289"/>
  <c r="W289"/>
  <c r="J289"/>
  <c r="J291" s="1"/>
  <c r="J293" s="1"/>
  <c r="R289"/>
  <c r="R291" s="1"/>
  <c r="Z289"/>
  <c r="Z291" s="1"/>
  <c r="Z293" s="1"/>
  <c r="K289"/>
  <c r="S289"/>
  <c r="AA289"/>
  <c r="AA291" s="1"/>
  <c r="E290"/>
  <c r="M290"/>
  <c r="U290"/>
  <c r="Y290"/>
  <c r="Y291" s="1"/>
  <c r="Y292" s="1"/>
  <c r="O291"/>
  <c r="O293" s="1"/>
  <c r="W291"/>
  <c r="W293" s="1"/>
  <c r="D289"/>
  <c r="H289"/>
  <c r="L289"/>
  <c r="P289"/>
  <c r="T289"/>
  <c r="X289"/>
  <c r="AB289"/>
  <c r="I290"/>
  <c r="I291" s="1"/>
  <c r="I292" s="1"/>
  <c r="Q290"/>
  <c r="AC290"/>
  <c r="K291"/>
  <c r="K292" s="1"/>
  <c r="S291"/>
  <c r="S293" s="1"/>
  <c r="S29" i="6"/>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c r="IW29"/>
  <c r="IX29"/>
  <c r="IY29"/>
  <c r="IZ29"/>
  <c r="JA29"/>
  <c r="JB29"/>
  <c r="JC29"/>
  <c r="JD29"/>
  <c r="JE29"/>
  <c r="JF29"/>
  <c r="JG29"/>
  <c r="JH29"/>
  <c r="JI29"/>
  <c r="JJ29"/>
  <c r="JK29"/>
  <c r="JL29"/>
  <c r="JM29"/>
  <c r="JN29"/>
  <c r="JO29"/>
  <c r="JP29"/>
  <c r="JQ29"/>
  <c r="JR29"/>
  <c r="JS29"/>
  <c r="JT29"/>
  <c r="JU29"/>
  <c r="JV29"/>
  <c r="JW29"/>
  <c r="JX29"/>
  <c r="JY29"/>
  <c r="JZ29"/>
  <c r="KA29"/>
  <c r="E29"/>
  <c r="F29"/>
  <c r="G29"/>
  <c r="H29"/>
  <c r="I29"/>
  <c r="J29"/>
  <c r="K29"/>
  <c r="L29"/>
  <c r="M29"/>
  <c r="N29"/>
  <c r="O29"/>
  <c r="P29"/>
  <c r="Q29"/>
  <c r="R29"/>
  <c r="D29"/>
  <c r="V292" i="8" l="1"/>
  <c r="N292"/>
  <c r="AA292"/>
  <c r="AA293"/>
  <c r="K293"/>
  <c r="Z292"/>
  <c r="F292"/>
  <c r="R293"/>
  <c r="R292"/>
  <c r="S292"/>
  <c r="P291"/>
  <c r="P293" s="1"/>
  <c r="AB291"/>
  <c r="AB293" s="1"/>
  <c r="L291"/>
  <c r="L293" s="1"/>
  <c r="Q291"/>
  <c r="Q292" s="1"/>
  <c r="W292"/>
  <c r="G293"/>
  <c r="X291"/>
  <c r="X293" s="1"/>
  <c r="H291"/>
  <c r="H293" s="1"/>
  <c r="O292"/>
  <c r="I293"/>
  <c r="J292"/>
  <c r="T291"/>
  <c r="T293" s="1"/>
  <c r="D291"/>
  <c r="D293" s="1"/>
  <c r="Y293"/>
  <c r="AC291"/>
  <c r="AC292" s="1"/>
  <c r="U291"/>
  <c r="U292" s="1"/>
  <c r="M291"/>
  <c r="M292" s="1"/>
  <c r="E291"/>
  <c r="E292" s="1"/>
  <c r="D292" l="1"/>
  <c r="T292"/>
  <c r="L292"/>
  <c r="M293"/>
  <c r="AB292"/>
  <c r="U293"/>
  <c r="AC293"/>
  <c r="H292"/>
  <c r="Q293"/>
  <c r="E293"/>
  <c r="X292"/>
  <c r="P292"/>
  <c r="AD293" l="1"/>
  <c r="AD292"/>
</calcChain>
</file>

<file path=xl/sharedStrings.xml><?xml version="1.0" encoding="utf-8"?>
<sst xmlns="http://schemas.openxmlformats.org/spreadsheetml/2006/main" count="970" uniqueCount="434">
  <si>
    <t>1.1 Полное и сокращенное наименование организации культуры, место нахождения, почтовый адрес, схема проезда, адрес электронной почты, структура организации культуры, сведения об учредителе (учредителях), учредительные документы</t>
  </si>
  <si>
    <t>2.3 Сохранение возможности навигации по сайту при отключении графических элементов оформления сайта, карты сайта. Время доступности информации с учетом перерывов в работе сайта. Наличие независимой системы учета посещений сайта. Раскрытие информации независимой системы учета посещений сайта. Наличие встроенной системы контекстного поиска по сайту. Бесплатность, доступность информации на сайте. Отсутствие нарушений отображения, форматирования или иных дефектов информации на сайте. Дата и время размещения информации. Доступ к разделу «Независимая оценка качества предоставления услуг» должен быть обеспечен не более чем за 2 перехода по сайту с использованием меню навигации</t>
  </si>
  <si>
    <t>2.6 Транспортная и пешая доступность организации культуры</t>
  </si>
  <si>
    <t>2.7 Наличие электронных билетов/ наличие электронного бронирования билетов/ наличие электронной очереди/ наличие электронных каталогов/ наличие электронных документов, доступных для получения</t>
  </si>
  <si>
    <t>2.8 Удобство пользования электронными сервисами, предоставляемыми учреждением посетителям (в том числе и с помощью мобильных устройств)</t>
  </si>
  <si>
    <t>3.1 Удобство графика работы организации культуры</t>
  </si>
  <si>
    <t> 4.2Фамилии, имена, отчества, должности руководящего состава организации культуры, её структурных подразделений и филиалов (при их наличии), режим, график работы; контактные телефоны, адреса электронной почты, раздел для направления предложений по улучшению качества услуг организации</t>
  </si>
  <si>
    <t> 5.1 Уровень удовлетворенности качеством оказания услуг организации культуры в целом</t>
  </si>
  <si>
    <t> 5.2 Порядок оценки качества работы организации на основании определенных критериев эффективности работы организаций, утвержденный уполномоченным федеральным органом исполнительной власти; результаты независимой оценки качества оказания услуг организациями культуры, а также предложения об улучшении качества их деятельности; план по улучшению качества работы организации</t>
  </si>
  <si>
    <t>5.6 Разнообразие творческих групп, кружков по интересам</t>
  </si>
  <si>
    <t>5.7 Качество проведения культурно-массовых мероприятий</t>
  </si>
  <si>
    <t>2.5 Стоимость дополнительных услуг (ксерокопирование, заказ книги в другой библиотеке, информирование о возврате нужной книги, возможность отложить книгу)</t>
  </si>
  <si>
    <t>5.5 Наличие информации о новых изданиях</t>
  </si>
  <si>
    <t>Библиотеки</t>
  </si>
  <si>
    <t>1.3  Информирование о предстоящих выставках и экспозициях организации культуры. Виртуальные экскурсии по организации культуры</t>
  </si>
  <si>
    <t>2.4Наличие дополнительных услуг организации культуры (места общественного питания, проведение интерактивных игр, театрализованных мероприятий, аудиогид)</t>
  </si>
  <si>
    <t>3.2 Удобство процедуры покупки (бронирования) билетов</t>
  </si>
  <si>
    <t>5.3 Качество проведения экскурсий</t>
  </si>
  <si>
    <t>5.4 Разнообразие экспозиций организации культуры</t>
  </si>
  <si>
    <t>1.4 Информирование о предстоящих представлениях и постановках</t>
  </si>
  <si>
    <t>2.9 Качество и содержание полиграфических материалов организаций культуры (программ, буклетов, флаеров)</t>
  </si>
  <si>
    <t>Театры</t>
  </si>
  <si>
    <t>Музеи</t>
  </si>
  <si>
    <t>Способ оценки</t>
  </si>
  <si>
    <t>Критерии</t>
  </si>
  <si>
    <t>Показатель</t>
  </si>
  <si>
    <t>анализ информации на официальном сайте организации культуры</t>
  </si>
  <si>
    <t>Открытость и доступность информации об организации культуры</t>
  </si>
  <si>
    <t xml:space="preserve"> анализ информации на сайте www.bus.gov.ru</t>
  </si>
  <si>
    <r>
      <t> </t>
    </r>
    <r>
      <rPr>
        <sz val="11"/>
        <rFont val="Calibri"/>
        <family val="2"/>
        <charset val="204"/>
        <scheme val="minor"/>
      </rPr>
      <t>1.2 Информация о выполнении государственного/ муниципального задания, отчет о результатах деятельности организации культуры</t>
    </r>
  </si>
  <si>
    <t> изучение мнения получателей услуг</t>
  </si>
  <si>
    <r>
      <t> </t>
    </r>
    <r>
      <rPr>
        <sz val="11"/>
        <rFont val="Calibri"/>
        <family val="2"/>
        <charset val="204"/>
        <scheme val="minor"/>
      </rPr>
      <t>1.5 Информирование о новых мероприятиях</t>
    </r>
    <r>
      <rPr>
        <b/>
        <sz val="11"/>
        <rFont val="Calibri"/>
        <family val="2"/>
        <charset val="204"/>
        <scheme val="minor"/>
      </rPr>
      <t> </t>
    </r>
  </si>
  <si>
    <t>Комфортность условий предоставления услуг и доступность их получения</t>
  </si>
  <si>
    <r>
      <t> </t>
    </r>
    <r>
      <rPr>
        <sz val="11"/>
        <rFont val="Calibri"/>
        <family val="2"/>
        <charset val="204"/>
        <scheme val="minor"/>
      </rPr>
      <t>2.1 Уровень комфортности пребывания в организации культуры (места для сидения, гардероб, чистота помещений)</t>
    </r>
  </si>
  <si>
    <r>
      <t> </t>
    </r>
    <r>
      <rPr>
        <sz val="11"/>
        <rFont val="Calibri"/>
        <family val="2"/>
        <charset val="204"/>
        <scheme val="minor"/>
      </rPr>
      <t>2.2 Перечень услуг, предоставляемых организацией культуры. Ограничения по ассортименту услуг, ограничения по потребителям услуг. Дополнительные услуги, предоставляемые организацией культуры. Услуги, предоставляемые на платной основе. Стоимость услуг. Предоставление преимущественного права пользования услугами учреждения</t>
    </r>
  </si>
  <si>
    <t xml:space="preserve">Время ожидания предоставления услуги </t>
  </si>
  <si>
    <t>3.3Простота/удобство электронного каталога</t>
  </si>
  <si>
    <t>Доброжелательность, вежливость, компетентность работников организации культуры</t>
  </si>
  <si>
    <r>
      <t> </t>
    </r>
    <r>
      <rPr>
        <sz val="11"/>
        <rFont val="Calibri"/>
        <family val="2"/>
        <charset val="204"/>
        <scheme val="minor"/>
      </rPr>
      <t>4.1 Доброжелательность, вежливость и компетентность персонала организации культуры</t>
    </r>
  </si>
  <si>
    <t>Удовлетворенность качеством оказания услуг</t>
  </si>
  <si>
    <t>Итоговый балл</t>
  </si>
  <si>
    <t>КДО</t>
  </si>
  <si>
    <t>Среднее значение по показателю</t>
  </si>
  <si>
    <t>Меньше среднего</t>
  </si>
  <si>
    <t>Больше среднего</t>
  </si>
  <si>
    <t>всего учреждений</t>
  </si>
  <si>
    <t>Меньше среднего %</t>
  </si>
  <si>
    <t>Больше среднего %</t>
  </si>
  <si>
    <t>В ОБЩЕМ:</t>
  </si>
  <si>
    <t>МУНИЦИПАЛЬНОЕ КАЗЕННОЕ УЧРЕЖДЕНИЕ "ЦЕНТРАЛЬНАЯ БИБЛИОТЕКА Г. ЛОБНЯ"</t>
  </si>
  <si>
    <t>Автономное учреждение культуры городского поселения Красногорск "Парки Красногорска"</t>
  </si>
  <si>
    <t>Муниципальное бюджетное учреждение городского поселения Видное Ленинского муниципального района Московской области "Парк отдыха г. Видное"</t>
  </si>
  <si>
    <t>Муниципальное учреждение "Парк культуры и отдыха" муниципального образования Люберецкий муниципальный район Московской области</t>
  </si>
  <si>
    <t>Муниципальное казенное учреждение культуры "Парк культуры и отдыха городского поселения Малаховка"</t>
  </si>
  <si>
    <t>Муниципальное казенное учреждение городского поселения Мытищи Мытищинского муниципального района Московской области "Лесопарковое хозяйство" (Городской парк «Мира»)</t>
  </si>
  <si>
    <t>Муниципальное унитарное предприятие сельского поселения Захаровское Одинцовского муниципального района Московской области "Парк Захарово"</t>
  </si>
  <si>
    <t>Муниципальное бюджетное учреждение культуры городского округа Балашиха "Городской парк культуры и отдыха"</t>
  </si>
  <si>
    <t>Автономное учреждение муниципального образования г.Долгопрудного "Парк культуры и отдыха г. Долгопрудного"</t>
  </si>
  <si>
    <t>Муниципальное автономное учреждение культуры городского округа Домодедово "Городской парк культуры и отдыха «Ёлочки»</t>
  </si>
  <si>
    <t>Муниципальное бюджетное учреждение культуры "Городской парк культуры"</t>
  </si>
  <si>
    <t>Муниципальное бюджетное учреждение "Парк культуры и отдыха "Дубрава"</t>
  </si>
  <si>
    <t xml:space="preserve">Муниципальное бюджетное учреждение "Детский парк культуры и отдыха" </t>
  </si>
  <si>
    <t>Муниципальное автономное учреждение «Парк культуры и отдыха города Лобня»</t>
  </si>
  <si>
    <t>Муниципальное унитарное предприятие города Подольска "Парк культуры и отдыха"</t>
  </si>
  <si>
    <t xml:space="preserve">Муниципальное автономное учреждение культуры городского округа Химки Московской области "Объединенная дирекция парков" (3 структурных ед.) </t>
  </si>
  <si>
    <t>Муниципальное бюджетное учреждение культуры городского округа Балашиха Централизованная библиотечная система»</t>
  </si>
  <si>
    <t>Муниципальное бюджетное учреждение культуры «Централизованная библиотечная система имени Андрея Белого»</t>
  </si>
  <si>
    <t>Муниципальное бюджетное учреждение культуры «Централизованная библиотечная система г. Дзержинский»</t>
  </si>
  <si>
    <t xml:space="preserve">Муниципальное бюджетное учреждение «Долгопрудненская централизованная библиотечная система» </t>
  </si>
  <si>
    <t xml:space="preserve">Муниципальное бюджетное учреждение культуры городского округа Домодедово «Централизованная библиотечная система» </t>
  </si>
  <si>
    <t>Муниципальное бюджетное учреждение культуры "Централизованная библиотечная система"</t>
  </si>
  <si>
    <t>Муниципальное бюджетное учреждение «Централизованная библиотечная система» городского округа Климовск</t>
  </si>
  <si>
    <t>Муниципальное бюджетное учреждение культуры "Детская библиотека"</t>
  </si>
  <si>
    <t>Муниципальное бюджетное учреждение культуры города Королёва Московской области "Централизованная библиотечная система"</t>
  </si>
  <si>
    <t>Муниципальное бюджетное учреждение культуры «Централизованная библиотечная система» городского округа Котельники Московской области</t>
  </si>
  <si>
    <t>Муниципальное учреждение «Централизованная библиотечная система» городского округа Лыткарино</t>
  </si>
  <si>
    <t>Муниципальное учреждение культуры «Централизованная библиотечная система г. Подольска»</t>
  </si>
  <si>
    <t>Муниципальное учреждение культуры «Централизованная библиотечная система» городского округа Реутов</t>
  </si>
  <si>
    <t xml:space="preserve">Муниципальное бюджетное учреждение культуры «Химкинская централизованная библиотечная система» </t>
  </si>
  <si>
    <t>Муниципальное учреждение культуры «Истринская централизованная библиотечная система Истринского муниципального района»</t>
  </si>
  <si>
    <t>Муниципальное учреждение культуры "Истринская городская библиотека" городского поселения Истра</t>
  </si>
  <si>
    <t>Муниципальное учреждение культуры "Дедовская городская централизованная библиотечная система" городского поселения Дедовск</t>
  </si>
  <si>
    <t>Муниципальное учреждение культуры "Ядроминская сельская централизованная библиотечная система" сельского поселения Ядроминское</t>
  </si>
  <si>
    <t xml:space="preserve">Муниципальное учреждение культуры «Красногорская централизованная библиотечная система» </t>
  </si>
  <si>
    <t>Муниципальное бюджетное учреждение культуры «Межпоселенческая библиотека» Ленинского муниципального района Московской области</t>
  </si>
  <si>
    <t>Муниципальное межпоселенческое учреждение культуры "Центральная библиотека имени С. Есенина" муниципального образования Люберецкий муниципальный район Московской области</t>
  </si>
  <si>
    <t>Муниципальное межпоселенческое учреждение культуры «Центральная детская библиотека «Бригантина» муниципального образования Люберецкий муниципальный район</t>
  </si>
  <si>
    <t>МУНИЦИПАЛЬНОЕ БЮДЖЕТНОЕ УЧРЕЖДЕНИЕ КУЛЬТУРЫ ГОРОДА ЛЮБЕРЦЫ "ЦЕНТРАЛИЗОВАННАЯ БИБЛИОТЕЧНАЯ СИСТЕМА"</t>
  </si>
  <si>
    <t>Муниципальное бюджетное учреждение культуры "Красковская централизованная библиотечная система"</t>
  </si>
  <si>
    <t>Муниципальное казенное учреждение культуры "Централизованная библиотечная система городского поселения Малаховка"</t>
  </si>
  <si>
    <t>Муниципальное бюджетное учреждение культуры "Библиотека Томилино"</t>
  </si>
  <si>
    <t>Муниципальное бюджетное учреждение культуры «Межпоселенческая центральная библиотека Мытищинского района»</t>
  </si>
  <si>
    <t>Муниципальное автономное учреждение культуры городского поселения Мытищи мытищинского муниципального района московской области "библиотечно-информационный центр"</t>
  </si>
  <si>
    <t>Муниципальное бюджетное учреждение «Подольская районная централизованная библиотечная система»</t>
  </si>
  <si>
    <t>Муниципальное бюджетное учреждение культуры «Межпоселенческая библиотека Пушкинского муниципального района Московской области»</t>
  </si>
  <si>
    <t>Муниципальное автономное учреждение культуры городского округа Балашиха "Центр искусств и ремесел"</t>
  </si>
  <si>
    <t>Муниципальное бюджетное учреждение культуры «Культурно-досуговый центр «Заря»</t>
  </si>
  <si>
    <t>Муниципальное бюджетное учреждение культуры городского округа Балашиха "Культурно-досуговый центр "Подмосковные вечера"</t>
  </si>
  <si>
    <t>МУНИЦИПАЛЬНОЕ БЮДЖЕТНОЕ УЧРЕЖДЕНИЕ КУЛЬТУРЫ ГОРОДСКОГО ОКРУГА БАЛАШИХА "КУЛЬТУРНО - ДОСУГОВЫЙ ЦЕНТР "СЕВЕРНЫЙ"</t>
  </si>
  <si>
    <t>Муниципальное бюджетное учреждение культуры городского округа Балашиха "Дворец культуры "Балашиха"</t>
  </si>
  <si>
    <t>Муниципальное бюджетное учреждение культуры городского округа Балашиха «Досуговый центр «Солнышко»</t>
  </si>
  <si>
    <t>Муниципальное бюджетное учреждение культуры городского округа Балашиха «Сельский центр культуры и досуга «Рассвет»</t>
  </si>
  <si>
    <t>Муниципальное бюджетное учреждение культуры городского округа Балашиха «Сельский центр культуры и досуга «Радуга»</t>
  </si>
  <si>
    <t>Муниципальное автономное учреждение культуры «Дворец культуры «Вертикаль»</t>
  </si>
  <si>
    <t>Муниципальное бюджетное учреждение культуры «Дворец культуры «Энергетик»</t>
  </si>
  <si>
    <t>Муниципальное автономное учреждение культуры «Культурно-эстетический центр»</t>
  </si>
  <si>
    <t>Муниципальное бюджетное учреждение Долгопрудненский Дом культуры «Нефтяник»</t>
  </si>
  <si>
    <t>Муниципальное бюджетное учреждение Долгопрудненский Дом культуры «Водник»</t>
  </si>
  <si>
    <t>Автономное учреждение муниципального образования г. Долгопрудного Долгопрудненский Дом культуры «Вперед»</t>
  </si>
  <si>
    <t>Автономное учреждение муниципального образования г.Долгопрудного "Долгопрудненский культурный центр "Синтез"</t>
  </si>
  <si>
    <t>Муниципальное бюджетное учреждение Долгопрудненский культурно - досуговый центр «Полет»</t>
  </si>
  <si>
    <t>Муниципальное бюджетное учреждение городского округа Домодедово "Центр культуры и досуга "Импульс"</t>
  </si>
  <si>
    <t>Муниципальное бюджетное учреждение культуры Дом культуры «Купавна»</t>
  </si>
  <si>
    <t>Муниципальное бюджетное учреждение культуры Дом культуры «Саввино»</t>
  </si>
  <si>
    <t>Муниципальное бюджетное учреждение культуры Дом культуры «Восход»</t>
  </si>
  <si>
    <t>Муниципальное автономное учреждение культуры Дом культуры «Кучино»</t>
  </si>
  <si>
    <t>Муниципальное автономное учреждение культуры Дом культуры «Чайка»</t>
  </si>
  <si>
    <t>Муниципальное автономное учреждение культуры Дворец культуры «Юбилейный»</t>
  </si>
  <si>
    <t>Муниципальное бюджетное учреждение культуры «Культурно-досуговый центр «Первомайский»</t>
  </si>
  <si>
    <t>Муниципальное бюджетное учреждение «Дом культуры» Машиностроитель»</t>
  </si>
  <si>
    <t>Муниципальное бюджетное учреждение «Дом культуры им. 1 мая»</t>
  </si>
  <si>
    <t>Муниципальное бюджетное учреждение культуры города Королёва Московской области «Центральный Дворец культуры им. М.И. Калинина»</t>
  </si>
  <si>
    <t>Автономное учреждение культуры города Королёва Московской области «Деловой и культурный центр «Костино»</t>
  </si>
  <si>
    <t>Муниципальное бюджетное учреждение города Королёва Московской области «Центр культуры и досуга «Болшево»</t>
  </si>
  <si>
    <t>Муниципальное бюджетное учреждение культуры города Королёва Московской области «Молодёжный культурный центр»</t>
  </si>
  <si>
    <t>Муниципальное бюджетное учреждение культуры города Королева Московской области «Дом культуры «Текстильщик»</t>
  </si>
  <si>
    <t>Муниципальное бюджетное учреждение культуры города Королева Московской области «Бурковский Дом культуры»</t>
  </si>
  <si>
    <t>Муниципальное бюджетное учреждение культуры «Дом культуры»</t>
  </si>
  <si>
    <t xml:space="preserve">Муниципальное автономное учреждение культуры городского округа Котельники Московской области Дом культуры «Белая Дача» </t>
  </si>
  <si>
    <t>Муниципальное автономное учреждение культуры городского округа Котельники Московской области «Культурный комплекс Котельники»</t>
  </si>
  <si>
    <t>Муниципальное автономное учреждение Дворец культуры «Чайка»</t>
  </si>
  <si>
    <t>Муниципальное бюджетное учреждение Дом культуры «Луговая»</t>
  </si>
  <si>
    <t>Муниципальное бюджетное учреждение культуры Дом культуры «Красная Поляна»</t>
  </si>
  <si>
    <t>Муниципальное бюджетное учреждение молодежный культурно-спортивный центр «Депо»</t>
  </si>
  <si>
    <t>Муниципальное бюджетное учреждение Центр досуга «Восточный»</t>
  </si>
  <si>
    <t>Муниципальное учреждение «Дом Культуры «Центр Молодёжи»</t>
  </si>
  <si>
    <t>Муниципальное учреждение «Дворец культуры «Мир»</t>
  </si>
  <si>
    <t>Муниципальное учреждение культуры «Дворец культуры «Октябрь»</t>
  </si>
  <si>
    <t>Муниципальное учреждение культуры «Дом культуры имени Лепсе»</t>
  </si>
  <si>
    <t>Муниципальное учреждение культуры «Дом культуры ЗиО»</t>
  </si>
  <si>
    <t>Муниципальное учреждение культуры «Дом культуры имени Карла Маркса»</t>
  </si>
  <si>
    <t>Муниципальное учреждение культуры «Культурно - досуговый центр «Южный»</t>
  </si>
  <si>
    <t>Муниципальное учреждение культуры Дом культуры «Плещеево»</t>
  </si>
  <si>
    <t>Муниципальное учреждение культуры «Клуб Всероссийского общества слепых»</t>
  </si>
  <si>
    <t>Муниципальное учреждение культуры «Дом культуры Металлург»</t>
  </si>
  <si>
    <t>Муниципальное учреждение культуры «Центр традиционной русской культуры южного Подмосковья «Истоки»</t>
  </si>
  <si>
    <t>Муниципальное учреждение культуры «Центр детского театрального творчества «Синяя птица»</t>
  </si>
  <si>
    <t>Муниципальное учреждение культуры Культурно-досуговый центр «Молодежный»</t>
  </si>
  <si>
    <t>Муниципальное учреждение культуры «Концертный зал»</t>
  </si>
  <si>
    <t>Муниципальное учреждение «Молодежный культурно-досуговый центр»</t>
  </si>
  <si>
    <t>Автономное учреждение «Дворец культуры «Родина»</t>
  </si>
  <si>
    <t>Муниципальное бюджетное учреждение культуры «Дом культуры «Контакт»</t>
  </si>
  <si>
    <t>Муниципальное автономное учреждение «Культурно-досуговый центр «Химки»</t>
  </si>
  <si>
    <t>Муниципальное учреждение культуры "Лучинский культурно-досуговый комплекс" сельского поселения Лучинское</t>
  </si>
  <si>
    <t>Муниципальное учреждение культуры "Бужаровский культурно-досуговый комплекс" сельского поселения Бужаровское</t>
  </si>
  <si>
    <t>Муниципальное учреждение культуры "Новопетровский культурно-досуговый комплекс" сельского поселения новопетровское</t>
  </si>
  <si>
    <t>Муниципальное учреждение культуры "Ермолинский культурно-досуговый комплекс" сельского поселения Ермолинское</t>
  </si>
  <si>
    <t>Муниципальное учреждение культуры "Рождественский Дом культуры" Павло-Слободского сельского поселения</t>
  </si>
  <si>
    <t>Муниципальное учреждение культуры "Павло-Слободский культурно-досуговый комплекс" сельского поселения Павло-Слободское</t>
  </si>
  <si>
    <t>Муниципальное учреждение культуры "Онуфриевский Дом культуры" сельского поселения Онуфриевское Истринского муниципального района</t>
  </si>
  <si>
    <t>Муниципальное учреждение культуры "Павловский культурно-досуговый комплекс" Ивановского сельского поселения</t>
  </si>
  <si>
    <t>Муниципальное учреждение культуры "Покровский дом культуры" сельского поселения Обушковское Истринского муниципального района Московской области</t>
  </si>
  <si>
    <t>Муниципальное учреждение культуры "Глебовский Дом культуры" сельского поселения Букарёвское Истринского муниципального района</t>
  </si>
  <si>
    <t>Муниципальное учреждение культуры "Костровский Дом культуры" сельского поселения Костровское</t>
  </si>
  <si>
    <t>Муниципальное учреждение культуры "Дедовский культурно-досуговый комплекс" городского поселения Дедовск</t>
  </si>
  <si>
    <t>Муниципальное учреждение культуры, искусств "Снегиревский дом культуры" городского поселения Снегири</t>
  </si>
  <si>
    <t>Муниципальное учреждение культуры "Истринский культурно-досуговый комплекс" Истринского муниципального района Московской области</t>
  </si>
  <si>
    <t>Муниципальное учреждение культуры "Центр искусств им. А.В. Прядко" Истринского муниципального района</t>
  </si>
  <si>
    <t>Муниципальное казенное учреждение культуры "Районный центр "Ветеран</t>
  </si>
  <si>
    <t>Муниципальное бюджетное учреждение "Центр культуры и досуга" муниципального образования "Сельское поселение Отрадненское"</t>
  </si>
  <si>
    <t>Муниципальное учреждение культуры "Красногорская картинная галерея"</t>
  </si>
  <si>
    <t>Муниципальное бюджетное учреждение культуры " Дом культуры "Луч"</t>
  </si>
  <si>
    <t>Муниципальное учреждение "Клуб "Досуг"</t>
  </si>
  <si>
    <t>Муниципальное автономное учреждение «Культурно-досуговый клуб «Мечта»</t>
  </si>
  <si>
    <t>Муниципальное бюджетное учреждение культуры "Муниципальный центр духовной культуры"</t>
  </si>
  <si>
    <t>Муниципальное учреждение культуры "Районный культурный центр "Купина"</t>
  </si>
  <si>
    <t>Муниципальное автономное учреждение культуры "Красногорский культурно-досуговый комплекс "Подмосковье"</t>
  </si>
  <si>
    <t>Муниципальное автономное учреждение «Районный центр культуры и досуга»</t>
  </si>
  <si>
    <t>Муниципальное бюджетное учреждение культуры «Районный историко-культурный центр»</t>
  </si>
  <si>
    <t>Муниципальное бюджетное учреждение «Дом культуры «Буревестник»</t>
  </si>
  <si>
    <t>Муниципальное бюджетное учреждение «Сельский дом культуры «Мисайлово»</t>
  </si>
  <si>
    <t>Муниципальное бюджетное учреждение культуры «Центр культуры и досуга «Лодыгино»</t>
  </si>
  <si>
    <t>Муниципальное бюджетное учреждение культуры «Центр культуры пос. совхоза им. Ленина»</t>
  </si>
  <si>
    <t>Муниципальное бюджетное учреждение «Центр досуга «Дроздово»</t>
  </si>
  <si>
    <t xml:space="preserve">Муниципальное бюджетное учреждение «Центр досуга «Мамоново» </t>
  </si>
  <si>
    <t xml:space="preserve">Муниципальное бюджетное учреждение «Центр досуга «Картино» </t>
  </si>
  <si>
    <t>Муниципальное автономное учреждение культуры «Центр культуры и отдыха»</t>
  </si>
  <si>
    <t>Муниципальное межпоселенческое учреждение культуры "Люберецкий районный дворец культуры" муниципального образования Люберецкий район Московской области</t>
  </si>
  <si>
    <t>Муниципальное казенное учреждение культуры городского поселения Малаховка «Культурно-досуговый центр «Союз»</t>
  </si>
  <si>
    <t>Муниципальное бюджетное учреждение культуры «Красковский культурный центр»</t>
  </si>
  <si>
    <t>Муниципальное бюджетное учреждение «Культурно-досуговый центр» городского поселения Октябрьский Люберецкого муниципального района Московской области</t>
  </si>
  <si>
    <t>Муниципальное бюджетное учреждение культуры Центр культуры и досуга «Томилино»</t>
  </si>
  <si>
    <t>Муниципальное учреждение культуры «Районный Дворец культуры и досуга «Яуза»</t>
  </si>
  <si>
    <t>Муниципальное бюджетное учреждение культуры городского поселения Мытищи Мытищинского муниципального района Московской области "Культурно-информационный центр "Леонидовка"</t>
  </si>
  <si>
    <t>Муниципальное бюджетное учреждение культуры городского поселения Мытищи Мытищинского муниципального района Московской области "Культурно-досуговый центр "Поведники"</t>
  </si>
  <si>
    <t>Муниципальное бюджетное учреждение культуры городского поселения Мытищи Мытищинского муниципального района Московской области "Культурно-досуговый центр "Бородино"</t>
  </si>
  <si>
    <t>Муниципальное автономное учреждение культуры городского поселения Пироговский "Центр культуры, досуга и библиотечного обслуживания "Подмосковье"</t>
  </si>
  <si>
    <t xml:space="preserve"> «Сухаревский сельский дом культуры»</t>
  </si>
  <si>
    <t>Муниципальное бюджетное учреждение культуры сельского поселения Федоскинское "Дом культуры Марфино"</t>
  </si>
  <si>
    <t>Муниципальное казенное учреждение культуры сельского поселения Федоскинское "Новосельцевский сельский клуб"</t>
  </si>
  <si>
    <t>Муниципальное казенное учреждение культуры «Передвижной сельский центр культуры»</t>
  </si>
  <si>
    <t>Муниципальное учреждение культуры «Дом культуры «Металлург»</t>
  </si>
  <si>
    <t>Муниципальное Бюджетное учреждение культуры "Сельский дом культуры "Дубровицы"</t>
  </si>
  <si>
    <t>Муниципальное бюджетное учреждение культуры сельского поселения Лаговское "Сельский дом культуры "Надежда"</t>
  </si>
  <si>
    <t>Муниципальное бюджетное учреждение культуры «Сельский дом культуры «Романцево»</t>
  </si>
  <si>
    <t>Муниципальное бюджетное учреждение культуры «Сельский дом культуры «Родник»</t>
  </si>
  <si>
    <t>Муниципальное бюджетное учреждение культуры сельского поселения Лаговское "Сельский дом культуры "Молодежный"</t>
  </si>
  <si>
    <t>Муниципальное учреждение культуры «Сельский дом культуры «Быково»</t>
  </si>
  <si>
    <t>Муниципальное учреждение культуры «Сельский дом культуры «Федюково»</t>
  </si>
  <si>
    <t>Муниципальное учреждение культуры «Сельский дом культуры «Александровка»</t>
  </si>
  <si>
    <t>Муниципальное бюджетное учреждение культуры "Районный Дом культуры "Строитель" мкр. Заветы Ильича г. Пушкино Московской области"</t>
  </si>
  <si>
    <t>Муниципальное бюджетное учреждение культуры "Даниловский сельский Дом культуры"</t>
  </si>
  <si>
    <t>Муниципальное бюджетное учреждение культуры «Дом Культуры села Ельдигино» Пушкинского района Московской области</t>
  </si>
  <si>
    <t>Муниципальное бюджетное учреждение культуры "Степаньковский сельский Дом культуры" деревни Степаньково Пушкинского муниципального района Московской области</t>
  </si>
  <si>
    <t>Муниципальное бюджетное учреждение сельского поселения Тарасовское "Дом культуры "Импульс"</t>
  </si>
  <si>
    <t>Муниципальное бюджетное учреждение сельского поселения Тарасовское "Дом культуры "Современник"</t>
  </si>
  <si>
    <t>Муниципальное бюджетное учреждение "Левковский сельский Дом культуры" сельского поселения Царёвское Пушкинского муниципального района Московской области</t>
  </si>
  <si>
    <t>Муниципальное бюджетное учреждение культуры "Талицкий сельский Дом культуры" городского поселения Софрино Пушкинского муниципального района Московской области</t>
  </si>
  <si>
    <t>Муниципальное бюджетное учреждение культуры Дом Культуры "Юбилейный" городского поселения Софрино Пушкинского муниципального района Московской области</t>
  </si>
  <si>
    <t>Муниципальное бюджетное учреждение культуры Клуб "Дальний" городского поселения Софрино Пушкинского муниципального района Московской области</t>
  </si>
  <si>
    <t>Муниципальное бюджетное учреждение культуры Дом культуры «Росхмель»</t>
  </si>
  <si>
    <t>Муниципальное бюджетное учреждение Дом Культуры "Сирин" городского поселения Лесной Пушкинского муниципального района Московской области</t>
  </si>
  <si>
    <t>Муниципальное бюджетное учреждение «Дом Культуры Пушкино»</t>
  </si>
  <si>
    <t>Муниципальное учреждение культуры музейно-выставочный комплекс «Волоколамский Кремль»</t>
  </si>
  <si>
    <t>Муниципальное учреждение культуры «Музейно-выставочный центр»</t>
  </si>
  <si>
    <t>Муниципальное бюджетное учреждение культуры городского округа Балашиха «Историко-краеведческий музей»</t>
  </si>
  <si>
    <t>Муниципальное учреждение культуры городского округа Балашиха «Картинная галерея»</t>
  </si>
  <si>
    <t>Муниципальное учреждение культуры «Музей истории города Бронницы»</t>
  </si>
  <si>
    <t>Муниципальное бюджетное учреждение «Долгопрудненский историко-художественный музей»</t>
  </si>
  <si>
    <t>Муниципальное бюджетное учреждение культуры городского округа Домодедово «Историко-художественный музей»</t>
  </si>
  <si>
    <t>Муниципальное автономное учреждение культуры «Музей археологии и краеведения города Дубны Московской области»</t>
  </si>
  <si>
    <t>Муниципальное бюджетное учреждение культуры «Краеведческий музей города Железнодорожного»</t>
  </si>
  <si>
    <t>Муниципальное учреждение культуры «Жуковский городской музей»</t>
  </si>
  <si>
    <t>Муниципальное учреждение «Музей С.И.Танеева в Дютькове»</t>
  </si>
  <si>
    <t>Муниципальное бюджетное учреждение культуры «Ивантеевский историко-краеведческий музей»</t>
  </si>
  <si>
    <t>Муниципальное бюджетное учреждение «Историко-краеведческий музей города Климовска»</t>
  </si>
  <si>
    <t>Муниципальное бюджетное учреждение «Историко-культурный музей-заповедник «Коломенский Кремль»</t>
  </si>
  <si>
    <t>Муниципальное бюджетное учреждение культуры города Королёва Московской области «Королёвский исторический музей»</t>
  </si>
  <si>
    <t>Муниципальное бюджетное учреждение культуры города Королёва Московской области «Мемориальный Дом-музей С.Н.Дурылина»</t>
  </si>
  <si>
    <t>Муниципальное бюджетное учреждение культуры города Королёва Московской области «Мемориальный Дом-музей Марины Цветаевой в Болшеве»</t>
  </si>
  <si>
    <t>Муниципальное бюджетное учреждение культуры «Историко-художественный музей»</t>
  </si>
  <si>
    <t>Муниципальное бюджетное учреждение культуры «Картинная галерея городского округа Красноармейск Московской области»</t>
  </si>
  <si>
    <t>Муниципальное учреждение «Лыткаринский историко-краеведческий музей»</t>
  </si>
  <si>
    <t>Муниципальное учреждение культуры «Орехово-Зуевский городской историко-краеведческий музей»</t>
  </si>
  <si>
    <t>Муниципальное учреждение культуры «Городской Выставочный зал»</t>
  </si>
  <si>
    <t>Муниципальное учреждение культуры «Музей новейшей истории города Подольска»</t>
  </si>
  <si>
    <t>Муниципальное учреждение культуры «Подольский выставочный зал»</t>
  </si>
  <si>
    <t>Муниципальное учреждение культуры «Историко-мемориальный музей-заповедник «Подолье»</t>
  </si>
  <si>
    <t>Муниципальное учреждение культуры «Подольский краеведческий музей»</t>
  </si>
  <si>
    <t>Муниципальное бюджетное учреждение культуры «Историко-краеведческий музей г. Протвино»</t>
  </si>
  <si>
    <t>Муниципальное бюджетное учреждение культуры «Выставочный центр»</t>
  </si>
  <si>
    <t>Муниципальное бюджетное учреждение культуры «Пущинский музей экологии и краеведения» городского округа Пущино Московской области</t>
  </si>
  <si>
    <t>Муниципальное учреждение культуры города Серпухова Московской области «Музейно-выставочный центр»</t>
  </si>
  <si>
    <t>Муниципальное учреждение «Музейно-выставочный центр»</t>
  </si>
  <si>
    <t>Муниципальное бюджетное учреждение «Музей-заповедник «Дмитровский кремль»</t>
  </si>
  <si>
    <t>Муниципальное учреждение культуры «Егорьевский историко-художественный музей»</t>
  </si>
  <si>
    <t>Муниципальное учреждение культуры Истринского муниципального района Московской области «Ленино-Снегиревский военно-исторический музей»</t>
  </si>
  <si>
    <t>Муниципальное бюджетное учреждение культуры «Каширский краеведческий музей»</t>
  </si>
  <si>
    <t>Муниципальное автономное учреждение культуры «Клинское музейное объединение»</t>
  </si>
  <si>
    <t>Муниципальное казенное учреждение «Микулинский краеведческий музей»</t>
  </si>
  <si>
    <t>Муниципальное казенное учреждение «Лотошинский историко-краеведческий музей»</t>
  </si>
  <si>
    <t>Муниципальное казенное учреждение культуры Луховицкого муниципального района Московской области «Историко-художественный музей»</t>
  </si>
  <si>
    <t>Муниципальное учреждение культуры Люберецкий краеведческий музей</t>
  </si>
  <si>
    <t>Муниципальное казенное учреждение культуры «Музей истории и культуры городского поселения Малаховка»</t>
  </si>
  <si>
    <t>Муниципальное бюджетное учреждение культуры «Мытищинский историко-художественный музей»</t>
  </si>
  <si>
    <t>Муниципальное бюджетное учреждение культуры «Мытищинская районная картинная галерея»</t>
  </si>
  <si>
    <t>Муниципальное бюджетное учреждение культуры «Верейский историко-краеведческий музей»</t>
  </si>
  <si>
    <t>Муниципальное бюджетное учреждение культуры «Наро-Фоминский историко-краеведческий музей»</t>
  </si>
  <si>
    <t>Муниципальное учреждение культуры «Ногинский музейно-выставочный центр»</t>
  </si>
  <si>
    <t>Муниципальное бюджетное учреждение культуры «Ликино-Дулевский краеведческий музей»</t>
  </si>
  <si>
    <t>Муниципальное бюджетное учреждение культуры «Степановский краеведческий музей» Орехово-Зуевского муниципального района</t>
  </si>
  <si>
    <t>Муниципальное учреждение культуры Павлово-Посадского муниципального района Московской области «Музей истории русского платка и шали»</t>
  </si>
  <si>
    <t>Муниципальное учреждение культуры Павлово-Посадского муниципального района Московской области «Павлово-Посадский историко-художественный музей»</t>
  </si>
  <si>
    <t>Муниципальное учреждение культуры Павлово-Посадского муниципального района Московской области «Павлово-Посадский выставочный зал «Дом Широкова»</t>
  </si>
  <si>
    <t>Муниципальное бюджетное учреждение культуры «Краеведческий музей города Пушкино Московской области»</t>
  </si>
  <si>
    <t>Муниципальное учреждение культуры «Раменский историко-художественный музей»</t>
  </si>
  <si>
    <t>Муниципальное автономное учреждение культуры Рузского муниципального района «Рузский районный краеведческий музей»</t>
  </si>
  <si>
    <t>Муниципальное бюджетное учреждение культуры Рузского муниципального района военно-исторический музей «Музей Зои Космодемьянской»</t>
  </si>
  <si>
    <t>Муниципальное казенное учреждение культуры «Дом-музей поэта В.Ф.Бокова»</t>
  </si>
  <si>
    <t>Муниципальное учреждение «Мемориальный Дом-Музей Дважды Героя Советского Союза Маршала Советского Союза Василия Ивановича Чуйкова»</t>
  </si>
  <si>
    <t>Муниципальное учреждение Музейно-выставочный центр «Путевой дворец»</t>
  </si>
  <si>
    <t>Муниципальное бюджетное учреждение культуры Ступинская художественная галерея «Ника» Ступинского муниципального района</t>
  </si>
  <si>
    <t>Муниципальное бюджетное учреждение культуры «Ступинский историко-краеведческий музей» Ступинского муниципального района</t>
  </si>
  <si>
    <t>Муниципальное учреждение Талдомский районный историко-литературный музей Талдомского муниципального района Московской области</t>
  </si>
  <si>
    <t>Муниципальное бюджетное учреждение культуры «Химкинская картинная галерея им. С.Н. Горшина»</t>
  </si>
  <si>
    <t>Муниципальное казенное учреждение культуры Чеховского муниципального района «Музей памяти 1941-1945 года»</t>
  </si>
  <si>
    <t>Муниципальное бюджетное учреждение культуры «Шаховской районный историко-краеведческий музей»</t>
  </si>
  <si>
    <t>Муниципальное бюджетное учреждение культуры Щёлковского муниципального района «Щёлковский историко-краеведческий музей»</t>
  </si>
  <si>
    <t>Муниципальное бюджетное учреждение культуры Щёлковского муниципального района «Щёлковская художественная галерея»</t>
  </si>
  <si>
    <t>Муниципальное бюджетное учреждение Историко-краеведческий музей городского поселения Фряново</t>
  </si>
  <si>
    <t>Муниципальное учреждение культуры «Театр ростовых кукол «Софит»</t>
  </si>
  <si>
    <t>Муниципальное бюджетное учреждение культуры городского округа Балашиха «Музыкальный театр юного актера «Орфей»</t>
  </si>
  <si>
    <t>Муниципальное бюджетное учреждение культуры городского округа Балашиха «Маленький театр кукол»</t>
  </si>
  <si>
    <t>Автономное учреждение муниципального образования города Долгопрудного «Долгопрудненский театр «Город»</t>
  </si>
  <si>
    <t>Муниципальное учреждение культуры драматический театр «Стрела» для детей и взрослых</t>
  </si>
  <si>
    <t>Муниципальное автономное учреждение культуры «Экспериментальный Музыкально-драматический театр»</t>
  </si>
  <si>
    <t>Муниципальное бюджетное учреждение культуры «Музыкально-драматический театр»</t>
  </si>
  <si>
    <t>Муниципальное бюджетное учреждение культуры города Королёва Московской области «ТЕАТР ЮНОГО ЗРИТЕЛЯ»</t>
  </si>
  <si>
    <t>Муниципальное автономное учреждение театр «Камерная сцена»</t>
  </si>
  <si>
    <t>Муниципальное автономное учреждение театр «Куклы и Люди»</t>
  </si>
  <si>
    <t>Муниципальное бюджетное учреждение «Городской детский театр-студия «Белоснежка»</t>
  </si>
  <si>
    <t>Муниципальное учреждение культуры Камерный молодежный театр «Зазеркалье»</t>
  </si>
  <si>
    <t>Муниципальное бюджетное учреждение культуры «Химкинский драматический театр «Наш дом»</t>
  </si>
  <si>
    <t>Муниципальное бюджетное учреждение Дмитровский драматический театр «Большое гнездо»</t>
  </si>
  <si>
    <t>Муниципальное бюджетное учреждение культуры муниципального образования «Истринский муниципальный район Московской области» «Истринский драматический театр»</t>
  </si>
  <si>
    <t>Муниципальное бюджетное учреждение культуры «Театр кукол»</t>
  </si>
  <si>
    <t>Муниципальное бюджетное учреждение культуры «Мытищинский театр кукол «Огниво»</t>
  </si>
  <si>
    <t>Муниципальное бюджетное учреждение культуры «Мытищинский районный театр драмы и комедии «ФЭСТ»</t>
  </si>
  <si>
    <t>Муниципальное учреждение культуры «Подольский драматический театр»</t>
  </si>
  <si>
    <t>Муниципальное учреждение культуры «Сергиево-Посадский драматический театр-студия «Театральный ковчег»</t>
  </si>
  <si>
    <t>Муниципальное учреждение культуры города Серпухова Московской области «Серпуховский музыкально-драматический театр»</t>
  </si>
  <si>
    <t>Муниципальное бюджетное учреждение культуры городского поселения Солнечногорск «Театр «Галатея»</t>
  </si>
  <si>
    <t>Муниципальное бюджетное учреждение культуры «Чеховский городской театр»</t>
  </si>
  <si>
    <t>Муниципальное автономное учреждение культуры Щёлковского муниципального района «Щёлковский драматический театр»</t>
  </si>
  <si>
    <t>Муниципальное автономное учреждение культуры «Театр Натальи Бондаревой»</t>
  </si>
  <si>
    <t>Государственное автономное учреждение культуры Московской области «Государственный историко-литературный музей-заповедник А.С.Пушкина»</t>
  </si>
  <si>
    <t>Государственное автономное учреждение культуры Московской области «Государственный литературно-мемориальный музей-заповедник А.П. Чехова «Мелихово»</t>
  </si>
  <si>
    <t>Государственное автономное учреждение культуры Московской области «Государственный мемориальный музыкальный музей-заповедник П.И. Чайковского»</t>
  </si>
  <si>
    <t>Государственное автономное учреждение культуры Московской области «Музей-заповедник «Усадьба «Мураново» имени Ф.И.Тютчева»</t>
  </si>
  <si>
    <t>Государственное автономное учреждение культуры Московской области «Серпуховский историко-художественный музей»</t>
  </si>
  <si>
    <t>Государственное бюджетное учреждение культуры Московской области «Военно-технический музей»</t>
  </si>
  <si>
    <t>Государственное бюджетное учреждение культуры Московской области «Государственный мемориальный музей-заповедник Д.И.Менделеева и А.А.Блока»</t>
  </si>
  <si>
    <t>Государственное бюджетное учреждение культуры Московской области «Звенигородский историко-архитектурный и художественный музей»</t>
  </si>
  <si>
    <t>Государственное бюджетное учреждение культуры Московской области «Историко-архитектурный, художественный и археологический музей «Зарайский Кремль»</t>
  </si>
  <si>
    <t>Государственное бюджетное учреждение культуры Московской области «Московский областной музей народных художественных промыслов»</t>
  </si>
  <si>
    <t>Государственное бюджетное учреждение культуры Московской области «Музейно-выставочный комплекс Московской области «Новый Иерусалим»</t>
  </si>
  <si>
    <t>Государственное бюджетное учреждение культуры Московской области «Сергиево-Посадский государственный историко-художественный музей-заповедник»</t>
  </si>
  <si>
    <t>Государственное автономное учреждение культуры Московской области «Центр развития театрального искусства «Московский Губернский театр»</t>
  </si>
  <si>
    <t>Государственное бюджетное учреждение культуры Московской области «Московский областной государственный театр балета «Русский балет»</t>
  </si>
  <si>
    <t>Государственное автономное учреждение культуры Московской области «Московский областной государственный театр юного зрителя»</t>
  </si>
  <si>
    <t>Государственное автономное учреждение культуры Московской области «Московский областной государственный театр кукол»</t>
  </si>
  <si>
    <t>Государственное автономное учреждение культуры Московской области «Московский областной театр драмы и комедии»</t>
  </si>
  <si>
    <t>Максимально возможный балл</t>
  </si>
  <si>
    <r>
      <t> </t>
    </r>
    <r>
      <rPr>
        <sz val="12"/>
        <rFont val="Calibri"/>
        <family val="2"/>
        <charset val="204"/>
        <scheme val="minor"/>
      </rPr>
      <t>1.2 Информация о выполнении государственного/ муниципального задания, отчет о результатах деятельности организации культуры</t>
    </r>
  </si>
  <si>
    <r>
      <t> </t>
    </r>
    <r>
      <rPr>
        <sz val="12"/>
        <rFont val="Calibri"/>
        <family val="2"/>
        <charset val="204"/>
        <scheme val="minor"/>
      </rPr>
      <t>1.5 Информирование о новых мероприятиях</t>
    </r>
    <r>
      <rPr>
        <b/>
        <sz val="12"/>
        <rFont val="Calibri"/>
        <family val="2"/>
        <charset val="204"/>
        <scheme val="minor"/>
      </rPr>
      <t> </t>
    </r>
  </si>
  <si>
    <r>
      <t> </t>
    </r>
    <r>
      <rPr>
        <sz val="12"/>
        <rFont val="Calibri"/>
        <family val="2"/>
        <charset val="204"/>
        <scheme val="minor"/>
      </rPr>
      <t>2.1 Уровень комфортности пребывания в организации культуры (места для сидения, гардероб, чистота помещений)</t>
    </r>
  </si>
  <si>
    <r>
      <t> </t>
    </r>
    <r>
      <rPr>
        <sz val="12"/>
        <rFont val="Calibri"/>
        <family val="2"/>
        <charset val="204"/>
        <scheme val="minor"/>
      </rPr>
      <t>2.2 Перечень услуг, предоставляемых организацией культуры. Ограничения по ассортименту услуг, ограничения по потребителям услуг. Дополнительные услуги, предоставляемые организацией культуры. Услуги, предоставляемые на платной основе. Стоимость услуг. Предоставление преимущественного права пользования услугами учреждения</t>
    </r>
  </si>
  <si>
    <r>
      <t> </t>
    </r>
    <r>
      <rPr>
        <sz val="12"/>
        <rFont val="Calibri"/>
        <family val="2"/>
        <charset val="204"/>
        <scheme val="minor"/>
      </rPr>
      <t>4.1 Доброжелательность, вежливость и компетентность персонала организации культуры</t>
    </r>
  </si>
  <si>
    <t>Максимально возможный балл по показателю</t>
  </si>
  <si>
    <t>Количество организаций получивших балл ниже среднего</t>
  </si>
  <si>
    <t>Количество организаций получивших балл выше среднего</t>
  </si>
  <si>
    <t>Количество организаций  оцененных по показателю</t>
  </si>
  <si>
    <t xml:space="preserve">Процент организаций получивших балл выше среднего </t>
  </si>
  <si>
    <t xml:space="preserve">Процент организаций получивших балл ниже среднего </t>
  </si>
  <si>
    <t>Показатель 
(серым цветом выделены показатели, которые не принимали участие в оценке для данного типа учреждений)</t>
  </si>
  <si>
    <t>Открытость и доступность информации об организации культуры (в баллах)</t>
  </si>
  <si>
    <t>Комфортность условий предоставления услуг и доступность их получения  (в баллах)</t>
  </si>
  <si>
    <t>Время ожидания предоставления услуги   (в баллах)</t>
  </si>
  <si>
    <t>Доброжелательность, вежливость, компетентность работников организации культуры  (в баллах)</t>
  </si>
  <si>
    <t>Удовлетворенность качеством оказания услуг  (в баллах)</t>
  </si>
  <si>
    <t>Интегральные оценки получателей услуг 
По выделенным направлениям</t>
  </si>
  <si>
    <t>КДО парки</t>
  </si>
  <si>
    <t>Музеи обл</t>
  </si>
  <si>
    <t>Театры обл</t>
  </si>
  <si>
    <t>Волоколамский муниципальный район</t>
  </si>
  <si>
    <t>Городской округ Реутов</t>
  </si>
  <si>
    <t>городской округ Балашиха</t>
  </si>
  <si>
    <t>Городской округ Бронницы</t>
  </si>
  <si>
    <t>Городской округ Долгопрудный</t>
  </si>
  <si>
    <t xml:space="preserve">Городской округ Домодедово </t>
  </si>
  <si>
    <t>городской округ Дубна</t>
  </si>
  <si>
    <t xml:space="preserve">Городской округ Жуковский </t>
  </si>
  <si>
    <t>Городской округ Звенигород</t>
  </si>
  <si>
    <t>Городской округ Ивантеевка</t>
  </si>
  <si>
    <t>Городской округ Климовск</t>
  </si>
  <si>
    <t>Городской округ Коломна</t>
  </si>
  <si>
    <t>Городской округ Королев</t>
  </si>
  <si>
    <t>Городской округ Красноармейск</t>
  </si>
  <si>
    <t>Городской округ Лыткарино</t>
  </si>
  <si>
    <t>Городской округ Орехово-Зуево</t>
  </si>
  <si>
    <t>Городской округ Подольск</t>
  </si>
  <si>
    <t>Городской округ Протвино</t>
  </si>
  <si>
    <t>Городской округ Пущино</t>
  </si>
  <si>
    <t>Городской округ Серпухов</t>
  </si>
  <si>
    <t>Городской округ Электросталь</t>
  </si>
  <si>
    <t>Дмитровский муниципальный район</t>
  </si>
  <si>
    <t>Егорьевский муниципальный район</t>
  </si>
  <si>
    <t>Истринский муниципальный район</t>
  </si>
  <si>
    <t>Каширский муниципальный район</t>
  </si>
  <si>
    <t>Клинский муниципальный район</t>
  </si>
  <si>
    <t>Лотошинский муниципальный район</t>
  </si>
  <si>
    <t>Луховицкий муниципальный район</t>
  </si>
  <si>
    <t>Люберецкий муниципальный район</t>
  </si>
  <si>
    <t>Мытищинский муниципальный район</t>
  </si>
  <si>
    <t>Наро-Фоминский муниципальный район</t>
  </si>
  <si>
    <t>Ногинский муниципальный район</t>
  </si>
  <si>
    <t>Орехово-Зуевский муниципальный район</t>
  </si>
  <si>
    <t>Павлово-Посадский муниципальный район</t>
  </si>
  <si>
    <t>Пушкинский муниципальный район</t>
  </si>
  <si>
    <t>Раменский муниципальный район</t>
  </si>
  <si>
    <t>Рузский муниципальный район</t>
  </si>
  <si>
    <t xml:space="preserve">Сергиево-Посадский муниципальный район </t>
  </si>
  <si>
    <t>Серебряно-Прудский муниципальный район</t>
  </si>
  <si>
    <t>Солнечногорский муниципальный район</t>
  </si>
  <si>
    <t>Ступинский муниципальный район</t>
  </si>
  <si>
    <t>Талдомский муниципальный район</t>
  </si>
  <si>
    <t>Химкинский муниципальный район</t>
  </si>
  <si>
    <t>Чеховский муниципальный район</t>
  </si>
  <si>
    <t>Шаховской муниципальный район</t>
  </si>
  <si>
    <t>Щелковский муниципальный район</t>
  </si>
  <si>
    <t xml:space="preserve">Воскресенский муниципальный район </t>
  </si>
  <si>
    <t>городской округ Долгопрудный</t>
  </si>
  <si>
    <t>городской округ Жуковский</t>
  </si>
  <si>
    <t>городской округ Ивантеевка</t>
  </si>
  <si>
    <t>городской округ Королев</t>
  </si>
  <si>
    <t>городской округ Лобня</t>
  </si>
  <si>
    <t>Серпуховский муниципальный район</t>
  </si>
  <si>
    <t>городской округ Химки</t>
  </si>
  <si>
    <t>Подольский муниципальный район</t>
  </si>
  <si>
    <t>Одинцовский муниципальный район</t>
  </si>
  <si>
    <t>Красногорский муниципальный район</t>
  </si>
  <si>
    <t>Ленинский муниципальный район</t>
  </si>
  <si>
    <t xml:space="preserve">городской округ Домодедово </t>
  </si>
  <si>
    <t>городской округ Климовск</t>
  </si>
  <si>
    <t>городской округ Подольск</t>
  </si>
  <si>
    <t xml:space="preserve">городской округ Дзержинский </t>
  </si>
  <si>
    <t xml:space="preserve">городской округ Долгопрудный </t>
  </si>
  <si>
    <t>городской округ Домодедово</t>
  </si>
  <si>
    <t xml:space="preserve">городской округ Ивантеевка </t>
  </si>
  <si>
    <t xml:space="preserve">городской округ Климовск </t>
  </si>
  <si>
    <t xml:space="preserve">городской округ Котельники </t>
  </si>
  <si>
    <t xml:space="preserve">городской округ Лобня </t>
  </si>
  <si>
    <t>городской округ Лыткарино</t>
  </si>
  <si>
    <t xml:space="preserve">городской округ Реутов </t>
  </si>
  <si>
    <t xml:space="preserve">Красногорский муниципальный район </t>
  </si>
  <si>
    <t xml:space="preserve">Пушкинский муниципальный район </t>
  </si>
  <si>
    <t>городской округ Дзержинский</t>
  </si>
  <si>
    <t>городской округ Котельники</t>
  </si>
  <si>
    <t>Муниципальное образование</t>
  </si>
  <si>
    <t>городской округ Реутов</t>
  </si>
  <si>
    <t>Москва</t>
  </si>
  <si>
    <t xml:space="preserve">Солнечногорский муниципальный район </t>
  </si>
  <si>
    <t xml:space="preserve">Зарайский муниципальный район </t>
  </si>
  <si>
    <t>Люберецкий  муниципальный район</t>
  </si>
</sst>
</file>

<file path=xl/styles.xml><?xml version="1.0" encoding="utf-8"?>
<styleSheet xmlns="http://schemas.openxmlformats.org/spreadsheetml/2006/main">
  <fonts count="23">
    <font>
      <sz val="11"/>
      <color theme="1"/>
      <name val="Calibri"/>
      <family val="2"/>
      <charset val="204"/>
      <scheme val="minor"/>
    </font>
    <font>
      <b/>
      <sz val="11"/>
      <color theme="1"/>
      <name val="Calibri"/>
      <family val="2"/>
      <charset val="204"/>
      <scheme val="minor"/>
    </font>
    <font>
      <sz val="10.5"/>
      <color theme="1"/>
      <name val="Times New Roman"/>
      <family val="1"/>
      <charset val="204"/>
    </font>
    <font>
      <b/>
      <sz val="10.5"/>
      <color theme="1"/>
      <name val="Times New Roman"/>
      <family val="1"/>
      <charset val="204"/>
    </font>
    <font>
      <sz val="10"/>
      <color theme="1"/>
      <name val="Times New Roman"/>
      <family val="1"/>
      <charset val="204"/>
    </font>
    <font>
      <sz val="11"/>
      <color theme="1"/>
      <name val="Times New Roman"/>
      <family val="1"/>
      <charset val="204"/>
    </font>
    <font>
      <b/>
      <sz val="11"/>
      <color theme="1"/>
      <name val="Times New Roman"/>
      <family val="1"/>
      <charset val="204"/>
    </font>
    <font>
      <b/>
      <sz val="11"/>
      <name val="Calibri"/>
      <family val="2"/>
      <charset val="204"/>
      <scheme val="minor"/>
    </font>
    <font>
      <sz val="9"/>
      <color rgb="FF333333"/>
      <name val="Arial"/>
      <family val="2"/>
      <charset val="204"/>
    </font>
    <font>
      <sz val="11"/>
      <name val="Calibri"/>
      <family val="2"/>
      <charset val="204"/>
      <scheme val="minor"/>
    </font>
    <font>
      <b/>
      <sz val="12"/>
      <color theme="1"/>
      <name val="Calibri"/>
      <family val="2"/>
      <charset val="204"/>
      <scheme val="minor"/>
    </font>
    <font>
      <b/>
      <sz val="12"/>
      <name val="Calibri"/>
      <family val="2"/>
      <charset val="204"/>
      <scheme val="minor"/>
    </font>
    <font>
      <sz val="12"/>
      <color theme="1"/>
      <name val="Times New Roman"/>
      <family val="1"/>
      <charset val="204"/>
    </font>
    <font>
      <sz val="12"/>
      <color theme="1"/>
      <name val="Calibri"/>
      <family val="2"/>
      <charset val="204"/>
      <scheme val="minor"/>
    </font>
    <font>
      <sz val="12"/>
      <name val="Calibri"/>
      <family val="2"/>
      <charset val="204"/>
      <scheme val="minor"/>
    </font>
    <font>
      <sz val="11"/>
      <color indexed="8"/>
      <name val="Calibri"/>
      <family val="2"/>
      <charset val="204"/>
    </font>
    <font>
      <u/>
      <sz val="7.7"/>
      <color indexed="12"/>
      <name val="Calibri"/>
      <family val="2"/>
      <charset val="204"/>
    </font>
    <font>
      <u/>
      <sz val="7.7"/>
      <color theme="10"/>
      <name val="Calibri"/>
      <family val="2"/>
      <charset val="204"/>
    </font>
    <font>
      <u/>
      <sz val="11"/>
      <color indexed="12"/>
      <name val="Calibri"/>
      <family val="2"/>
      <charset val="204"/>
    </font>
    <font>
      <sz val="11"/>
      <color theme="1"/>
      <name val="Calibri"/>
      <family val="2"/>
      <scheme val="minor"/>
    </font>
    <font>
      <u/>
      <sz val="11"/>
      <color theme="10"/>
      <name val="Calibri"/>
      <family val="2"/>
      <scheme val="minor"/>
    </font>
    <font>
      <b/>
      <sz val="12"/>
      <color theme="1"/>
      <name val="Times New Roman"/>
      <family val="1"/>
      <charset val="204"/>
    </font>
    <font>
      <sz val="12"/>
      <name val="Times New Roman"/>
      <family val="1"/>
      <charset val="204"/>
    </font>
  </fonts>
  <fills count="7">
    <fill>
      <patternFill patternType="none"/>
    </fill>
    <fill>
      <patternFill patternType="gray125"/>
    </fill>
    <fill>
      <patternFill patternType="solid">
        <fgColor theme="1" tint="0.49998474074526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FFFF"/>
        <bgColor indexed="64"/>
      </patternFill>
    </fill>
  </fills>
  <borders count="4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s>
  <cellStyleXfs count="7">
    <xf numFmtId="0" fontId="0" fillId="0" borderId="0"/>
    <xf numFmtId="0" fontId="15" fillId="0" borderId="0"/>
    <xf numFmtId="0" fontId="16"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0" borderId="0"/>
    <xf numFmtId="0" fontId="20" fillId="0" borderId="0" applyNumberFormat="0" applyFill="0" applyBorder="0" applyAlignment="0" applyProtection="0"/>
  </cellStyleXfs>
  <cellXfs count="250">
    <xf numFmtId="0" fontId="0" fillId="0" borderId="0" xfId="0"/>
    <xf numFmtId="0" fontId="0" fillId="0" borderId="0" xfId="0" applyBorder="1"/>
    <xf numFmtId="0" fontId="0" fillId="3" borderId="0" xfId="0" applyFill="1"/>
    <xf numFmtId="0" fontId="0" fillId="4" borderId="0" xfId="0" applyFill="1"/>
    <xf numFmtId="2" fontId="9" fillId="5" borderId="14" xfId="0" applyNumberFormat="1" applyFont="1" applyFill="1" applyBorder="1" applyAlignment="1" applyProtection="1">
      <alignment horizontal="center" vertical="center" wrapText="1"/>
      <protection locked="0"/>
    </xf>
    <xf numFmtId="0" fontId="7" fillId="0" borderId="1" xfId="0" applyNumberFormat="1" applyFont="1" applyBorder="1" applyAlignment="1" applyProtection="1">
      <alignment horizontal="center" vertical="center" wrapText="1"/>
      <protection locked="0"/>
    </xf>
    <xf numFmtId="0" fontId="7" fillId="0" borderId="5" xfId="0" applyNumberFormat="1" applyFont="1" applyBorder="1" applyAlignment="1" applyProtection="1">
      <alignment horizontal="center" vertical="center" wrapText="1"/>
      <protection locked="0"/>
    </xf>
    <xf numFmtId="0" fontId="3" fillId="0" borderId="25" xfId="0" applyNumberFormat="1" applyFont="1" applyFill="1" applyBorder="1" applyAlignment="1">
      <alignment horizontal="center" vertical="center" wrapText="1"/>
    </xf>
    <xf numFmtId="0" fontId="3" fillId="0" borderId="16" xfId="0" applyNumberFormat="1" applyFont="1" applyFill="1" applyBorder="1" applyAlignment="1">
      <alignment horizontal="center" vertical="center" wrapText="1"/>
    </xf>
    <xf numFmtId="0" fontId="3" fillId="0" borderId="17" xfId="0" applyNumberFormat="1" applyFont="1" applyFill="1" applyBorder="1" applyAlignment="1">
      <alignment horizontal="center" vertical="center" wrapText="1"/>
    </xf>
    <xf numFmtId="0" fontId="3" fillId="0" borderId="25" xfId="0" applyNumberFormat="1" applyFont="1" applyBorder="1" applyAlignment="1">
      <alignment horizontal="center" vertical="center" wrapText="1"/>
    </xf>
    <xf numFmtId="0" fontId="3" fillId="0" borderId="16" xfId="0" applyNumberFormat="1" applyFont="1" applyBorder="1" applyAlignment="1">
      <alignment horizontal="center" vertical="center" wrapText="1"/>
    </xf>
    <xf numFmtId="0" fontId="6" fillId="0" borderId="25" xfId="0" applyNumberFormat="1" applyFont="1" applyFill="1" applyBorder="1" applyAlignment="1">
      <alignment horizontal="center" vertical="center" wrapText="1"/>
    </xf>
    <xf numFmtId="0" fontId="6" fillId="0" borderId="16" xfId="0" applyNumberFormat="1" applyFont="1" applyFill="1" applyBorder="1" applyAlignment="1">
      <alignment horizontal="center" vertical="center" wrapText="1"/>
    </xf>
    <xf numFmtId="0" fontId="6" fillId="0" borderId="17" xfId="0" applyNumberFormat="1" applyFont="1" applyFill="1" applyBorder="1" applyAlignment="1">
      <alignment horizontal="center" vertical="center" wrapText="1"/>
    </xf>
    <xf numFmtId="0" fontId="8" fillId="0" borderId="10" xfId="0" applyNumberFormat="1" applyFont="1" applyBorder="1" applyAlignment="1">
      <alignment horizontal="center" vertical="center" wrapText="1"/>
    </xf>
    <xf numFmtId="0" fontId="9" fillId="0" borderId="9" xfId="0" applyNumberFormat="1" applyFont="1" applyBorder="1" applyAlignment="1" applyProtection="1">
      <alignment horizontal="center" vertical="center" wrapText="1"/>
      <protection locked="0"/>
    </xf>
    <xf numFmtId="0" fontId="2" fillId="0" borderId="26" xfId="0" applyNumberFormat="1" applyFont="1" applyFill="1" applyBorder="1" applyAlignment="1">
      <alignment horizontal="center" vertical="center" wrapText="1"/>
    </xf>
    <xf numFmtId="0" fontId="2" fillId="0" borderId="18" xfId="0" applyNumberFormat="1" applyFont="1" applyFill="1" applyBorder="1" applyAlignment="1">
      <alignment horizontal="center" vertical="center" wrapText="1"/>
    </xf>
    <xf numFmtId="0" fontId="4" fillId="0" borderId="18" xfId="0" applyNumberFormat="1" applyFont="1" applyFill="1" applyBorder="1" applyAlignment="1">
      <alignment horizontal="center" vertical="center" wrapText="1"/>
    </xf>
    <xf numFmtId="0" fontId="2" fillId="0" borderId="19" xfId="0" applyNumberFormat="1" applyFont="1" applyFill="1" applyBorder="1" applyAlignment="1">
      <alignment horizontal="center" vertical="center" wrapText="1"/>
    </xf>
    <xf numFmtId="0" fontId="2" fillId="0" borderId="26" xfId="0" applyNumberFormat="1" applyFont="1" applyBorder="1" applyAlignment="1">
      <alignment horizontal="center" vertical="center" wrapText="1"/>
    </xf>
    <xf numFmtId="0" fontId="5" fillId="0" borderId="18" xfId="0" applyNumberFormat="1" applyFont="1" applyBorder="1" applyAlignment="1">
      <alignment horizontal="center" vertical="center" wrapText="1"/>
    </xf>
    <xf numFmtId="0" fontId="2" fillId="0" borderId="18" xfId="0" applyNumberFormat="1" applyFont="1" applyBorder="1" applyAlignment="1">
      <alignment horizontal="center" vertical="center" wrapText="1"/>
    </xf>
    <xf numFmtId="0" fontId="4" fillId="0" borderId="18" xfId="0" applyNumberFormat="1" applyFont="1" applyBorder="1" applyAlignment="1">
      <alignment horizontal="center" vertical="center" wrapText="1"/>
    </xf>
    <xf numFmtId="0" fontId="2" fillId="0" borderId="18" xfId="0" applyNumberFormat="1" applyFont="1" applyBorder="1" applyAlignment="1">
      <alignment horizontal="center" vertical="center"/>
    </xf>
    <xf numFmtId="0" fontId="5" fillId="0" borderId="18" xfId="0" applyNumberFormat="1" applyFont="1" applyBorder="1" applyAlignment="1">
      <alignment horizontal="center" vertical="center"/>
    </xf>
    <xf numFmtId="0" fontId="2" fillId="0" borderId="19" xfId="0" applyNumberFormat="1" applyFont="1" applyBorder="1" applyAlignment="1">
      <alignment horizontal="center" vertical="center"/>
    </xf>
    <xf numFmtId="0" fontId="4" fillId="0" borderId="18" xfId="0" applyNumberFormat="1" applyFont="1" applyFill="1" applyBorder="1" applyAlignment="1">
      <alignment horizontal="center" vertical="center"/>
    </xf>
    <xf numFmtId="0" fontId="2" fillId="0" borderId="18" xfId="0" applyNumberFormat="1" applyFont="1" applyFill="1" applyBorder="1" applyAlignment="1">
      <alignment horizontal="center" vertical="center"/>
    </xf>
    <xf numFmtId="0" fontId="2" fillId="0" borderId="19" xfId="0" applyNumberFormat="1" applyFont="1" applyFill="1" applyBorder="1" applyAlignment="1">
      <alignment horizontal="center" vertical="center"/>
    </xf>
    <xf numFmtId="0" fontId="5" fillId="0" borderId="26" xfId="0" applyNumberFormat="1" applyFont="1" applyFill="1" applyBorder="1" applyAlignment="1">
      <alignment horizontal="center" vertical="center" wrapText="1"/>
    </xf>
    <xf numFmtId="0" fontId="5" fillId="0" borderId="18" xfId="0" applyNumberFormat="1" applyFont="1" applyFill="1" applyBorder="1" applyAlignment="1">
      <alignment horizontal="center" vertical="center" wrapText="1"/>
    </xf>
    <xf numFmtId="0" fontId="5" fillId="0" borderId="19" xfId="0" applyNumberFormat="1" applyFont="1" applyFill="1" applyBorder="1" applyAlignment="1">
      <alignment horizontal="center" vertical="center" wrapText="1"/>
    </xf>
    <xf numFmtId="0" fontId="8" fillId="0" borderId="11" xfId="0" applyNumberFormat="1" applyFont="1" applyBorder="1" applyAlignment="1">
      <alignment horizontal="center" vertical="center" wrapText="1"/>
    </xf>
    <xf numFmtId="0" fontId="7" fillId="0" borderId="8" xfId="0" applyNumberFormat="1" applyFont="1" applyBorder="1" applyAlignment="1" applyProtection="1">
      <alignment horizontal="center" vertical="center" wrapText="1"/>
      <protection locked="0"/>
    </xf>
    <xf numFmtId="0" fontId="2" fillId="0" borderId="27" xfId="0" applyNumberFormat="1" applyFont="1" applyFill="1" applyBorder="1" applyAlignment="1">
      <alignment horizontal="center" vertical="center" wrapText="1"/>
    </xf>
    <xf numFmtId="0" fontId="2" fillId="0" borderId="14" xfId="0" applyNumberFormat="1" applyFont="1" applyFill="1" applyBorder="1" applyAlignment="1">
      <alignment horizontal="center" vertical="center" wrapText="1"/>
    </xf>
    <xf numFmtId="0" fontId="4" fillId="0" borderId="14" xfId="0" applyNumberFormat="1" applyFont="1" applyFill="1" applyBorder="1" applyAlignment="1">
      <alignment horizontal="center" vertical="center" wrapText="1"/>
    </xf>
    <xf numFmtId="0" fontId="2" fillId="0" borderId="20" xfId="0" applyNumberFormat="1" applyFont="1" applyFill="1" applyBorder="1" applyAlignment="1">
      <alignment horizontal="center" vertical="center" wrapText="1"/>
    </xf>
    <xf numFmtId="0" fontId="2" fillId="0" borderId="27" xfId="0" applyNumberFormat="1" applyFont="1" applyBorder="1" applyAlignment="1">
      <alignment horizontal="center" vertical="center" wrapText="1"/>
    </xf>
    <xf numFmtId="0" fontId="5" fillId="0" borderId="14" xfId="0" applyNumberFormat="1" applyFont="1" applyBorder="1" applyAlignment="1">
      <alignment horizontal="center" vertical="center" wrapText="1"/>
    </xf>
    <xf numFmtId="0" fontId="2" fillId="0" borderId="14" xfId="0" applyNumberFormat="1" applyFont="1" applyBorder="1" applyAlignment="1">
      <alignment horizontal="center" vertical="center" wrapText="1"/>
    </xf>
    <xf numFmtId="0" fontId="4" fillId="0" borderId="14" xfId="0" applyNumberFormat="1" applyFont="1" applyBorder="1" applyAlignment="1">
      <alignment horizontal="center" vertical="center" wrapText="1"/>
    </xf>
    <xf numFmtId="0" fontId="2" fillId="0" borderId="20" xfId="0" applyNumberFormat="1" applyFont="1" applyBorder="1" applyAlignment="1">
      <alignment horizontal="center" vertical="center" wrapText="1"/>
    </xf>
    <xf numFmtId="0" fontId="5" fillId="0" borderId="27" xfId="0" applyNumberFormat="1" applyFont="1" applyFill="1" applyBorder="1" applyAlignment="1">
      <alignment horizontal="center" vertical="center" wrapText="1"/>
    </xf>
    <xf numFmtId="0" fontId="5" fillId="0" borderId="14" xfId="0" applyNumberFormat="1" applyFont="1" applyFill="1" applyBorder="1" applyAlignment="1">
      <alignment horizontal="center" vertical="center" wrapText="1"/>
    </xf>
    <xf numFmtId="0" fontId="5" fillId="0" borderId="20" xfId="0" applyNumberFormat="1" applyFont="1" applyFill="1" applyBorder="1" applyAlignment="1">
      <alignment horizontal="center" vertical="center" wrapText="1"/>
    </xf>
    <xf numFmtId="0" fontId="9" fillId="0" borderId="8" xfId="0" applyNumberFormat="1" applyFont="1" applyBorder="1" applyAlignment="1" applyProtection="1">
      <alignment horizontal="center" vertical="center" wrapText="1"/>
      <protection locked="0"/>
    </xf>
    <xf numFmtId="0" fontId="0" fillId="2" borderId="27" xfId="0" applyNumberFormat="1" applyFill="1" applyBorder="1"/>
    <xf numFmtId="0" fontId="0" fillId="2" borderId="14" xfId="0" applyNumberFormat="1" applyFill="1" applyBorder="1"/>
    <xf numFmtId="0" fontId="0" fillId="2" borderId="20" xfId="0" applyNumberFormat="1" applyFill="1" applyBorder="1"/>
    <xf numFmtId="0" fontId="5" fillId="2" borderId="27" xfId="0" applyNumberFormat="1" applyFont="1" applyFill="1" applyBorder="1" applyAlignment="1">
      <alignment horizontal="center" vertical="center" wrapText="1"/>
    </xf>
    <xf numFmtId="0" fontId="5" fillId="2" borderId="14" xfId="0" applyNumberFormat="1" applyFont="1" applyFill="1" applyBorder="1" applyAlignment="1">
      <alignment horizontal="center" vertical="center" wrapText="1"/>
    </xf>
    <xf numFmtId="0" fontId="5" fillId="2" borderId="20" xfId="0" applyNumberFormat="1" applyFont="1" applyFill="1" applyBorder="1" applyAlignment="1">
      <alignment horizontal="center" vertical="center" wrapText="1"/>
    </xf>
    <xf numFmtId="0" fontId="2" fillId="0" borderId="27" xfId="0" applyNumberFormat="1" applyFont="1" applyBorder="1" applyAlignment="1">
      <alignment horizontal="center" vertical="center"/>
    </xf>
    <xf numFmtId="0" fontId="2" fillId="0" borderId="14" xfId="0" applyNumberFormat="1" applyFont="1" applyBorder="1" applyAlignment="1">
      <alignment horizontal="center" vertical="center"/>
    </xf>
    <xf numFmtId="0" fontId="2" fillId="0" borderId="20" xfId="0" applyNumberFormat="1" applyFont="1" applyBorder="1" applyAlignment="1">
      <alignment horizontal="center" vertical="center"/>
    </xf>
    <xf numFmtId="0" fontId="8" fillId="0" borderId="13" xfId="0" applyNumberFormat="1" applyFont="1" applyBorder="1" applyAlignment="1">
      <alignment horizontal="center" vertical="center" wrapText="1"/>
    </xf>
    <xf numFmtId="0" fontId="7" fillId="0" borderId="12" xfId="0" applyNumberFormat="1" applyFont="1" applyBorder="1" applyAlignment="1" applyProtection="1">
      <alignment horizontal="center" vertical="center" wrapText="1"/>
      <protection locked="0"/>
    </xf>
    <xf numFmtId="0" fontId="2" fillId="0" borderId="28" xfId="0" applyNumberFormat="1" applyFont="1" applyBorder="1" applyAlignment="1">
      <alignment horizontal="center" vertical="center" wrapText="1"/>
    </xf>
    <xf numFmtId="0" fontId="2" fillId="0" borderId="21" xfId="0" applyNumberFormat="1" applyFont="1" applyBorder="1" applyAlignment="1">
      <alignment horizontal="center" vertical="center" wrapText="1"/>
    </xf>
    <xf numFmtId="0" fontId="4" fillId="0" borderId="21" xfId="0" applyNumberFormat="1" applyFont="1" applyBorder="1" applyAlignment="1">
      <alignment horizontal="center" vertical="center" wrapText="1"/>
    </xf>
    <xf numFmtId="0" fontId="2" fillId="0" borderId="22" xfId="0" applyNumberFormat="1" applyFont="1" applyBorder="1" applyAlignment="1">
      <alignment horizontal="center" vertical="center" wrapText="1"/>
    </xf>
    <xf numFmtId="0" fontId="0" fillId="2" borderId="28" xfId="0" applyNumberFormat="1" applyFill="1" applyBorder="1"/>
    <xf numFmtId="0" fontId="0" fillId="2" borderId="21" xfId="0" applyNumberFormat="1" applyFill="1" applyBorder="1"/>
    <xf numFmtId="0" fontId="0" fillId="2" borderId="22" xfId="0" applyNumberFormat="1" applyFill="1" applyBorder="1"/>
    <xf numFmtId="0" fontId="4" fillId="0" borderId="21" xfId="0" applyNumberFormat="1" applyFont="1" applyBorder="1" applyAlignment="1">
      <alignment horizontal="center" vertical="center"/>
    </xf>
    <xf numFmtId="0" fontId="2" fillId="0" borderId="21" xfId="0" applyNumberFormat="1" applyFont="1" applyBorder="1" applyAlignment="1">
      <alignment horizontal="center" vertical="center"/>
    </xf>
    <xf numFmtId="0" fontId="2" fillId="0" borderId="22" xfId="0" applyNumberFormat="1" applyFont="1" applyBorder="1" applyAlignment="1">
      <alignment horizontal="center" vertical="center"/>
    </xf>
    <xf numFmtId="0" fontId="7" fillId="0" borderId="9" xfId="0" applyNumberFormat="1" applyFont="1" applyBorder="1" applyAlignment="1" applyProtection="1">
      <alignment horizontal="center" vertical="center" wrapText="1"/>
      <protection locked="0"/>
    </xf>
    <xf numFmtId="0" fontId="2" fillId="0" borderId="19" xfId="0" applyNumberFormat="1" applyFont="1" applyBorder="1" applyAlignment="1">
      <alignment horizontal="center" vertical="center" wrapText="1"/>
    </xf>
    <xf numFmtId="0" fontId="4" fillId="0" borderId="18" xfId="0" applyNumberFormat="1" applyFont="1" applyBorder="1" applyAlignment="1">
      <alignment horizontal="center" vertical="center"/>
    </xf>
    <xf numFmtId="0" fontId="5" fillId="0" borderId="26" xfId="0" applyNumberFormat="1" applyFont="1" applyBorder="1" applyAlignment="1">
      <alignment horizontal="center" vertical="center" wrapText="1"/>
    </xf>
    <xf numFmtId="0" fontId="5" fillId="0" borderId="19" xfId="0" applyNumberFormat="1" applyFont="1" applyBorder="1" applyAlignment="1">
      <alignment horizontal="center" vertical="center" wrapText="1"/>
    </xf>
    <xf numFmtId="0" fontId="5" fillId="0" borderId="26" xfId="0" applyNumberFormat="1" applyFont="1" applyBorder="1" applyAlignment="1">
      <alignment horizontal="center" vertical="center"/>
    </xf>
    <xf numFmtId="0" fontId="5" fillId="0" borderId="19" xfId="0" applyNumberFormat="1" applyFont="1" applyBorder="1" applyAlignment="1">
      <alignment horizontal="center" vertical="center"/>
    </xf>
    <xf numFmtId="0" fontId="2" fillId="0" borderId="26" xfId="0" applyNumberFormat="1" applyFont="1" applyBorder="1" applyAlignment="1">
      <alignment horizontal="center" vertical="center"/>
    </xf>
    <xf numFmtId="0" fontId="5" fillId="0" borderId="14" xfId="0" applyNumberFormat="1" applyFont="1" applyBorder="1" applyAlignment="1">
      <alignment horizontal="center" vertical="center"/>
    </xf>
    <xf numFmtId="0" fontId="4" fillId="0" borderId="14" xfId="0" applyNumberFormat="1" applyFont="1" applyBorder="1" applyAlignment="1">
      <alignment horizontal="center" vertical="center"/>
    </xf>
    <xf numFmtId="0" fontId="5" fillId="0" borderId="27" xfId="0" applyNumberFormat="1" applyFont="1" applyBorder="1" applyAlignment="1">
      <alignment horizontal="center" vertical="center" wrapText="1"/>
    </xf>
    <xf numFmtId="0" fontId="5" fillId="0" borderId="20" xfId="0" applyNumberFormat="1" applyFont="1" applyBorder="1" applyAlignment="1">
      <alignment horizontal="center" vertical="center" wrapText="1"/>
    </xf>
    <xf numFmtId="0" fontId="0" fillId="0" borderId="11" xfId="0" applyNumberFormat="1" applyBorder="1" applyAlignment="1">
      <alignment wrapText="1"/>
    </xf>
    <xf numFmtId="0" fontId="9" fillId="0" borderId="12" xfId="0" applyNumberFormat="1" applyFont="1" applyBorder="1" applyAlignment="1" applyProtection="1">
      <alignment horizontal="center" vertical="center" wrapText="1"/>
      <protection locked="0"/>
    </xf>
    <xf numFmtId="0" fontId="2" fillId="0" borderId="28" xfId="0" applyNumberFormat="1" applyFont="1" applyBorder="1" applyAlignment="1">
      <alignment horizontal="center" vertical="center"/>
    </xf>
    <xf numFmtId="0" fontId="5" fillId="0" borderId="21" xfId="0" applyNumberFormat="1" applyFont="1" applyBorder="1" applyAlignment="1">
      <alignment horizontal="center" vertical="center" wrapText="1"/>
    </xf>
    <xf numFmtId="0" fontId="5" fillId="0" borderId="21" xfId="0" applyNumberFormat="1" applyFont="1" applyBorder="1" applyAlignment="1">
      <alignment horizontal="center" vertical="center"/>
    </xf>
    <xf numFmtId="0" fontId="5" fillId="0" borderId="28" xfId="0" applyNumberFormat="1" applyFont="1" applyBorder="1" applyAlignment="1">
      <alignment horizontal="center" vertical="center" wrapText="1"/>
    </xf>
    <xf numFmtId="0" fontId="5" fillId="0" borderId="22" xfId="0" applyNumberFormat="1" applyFont="1" applyBorder="1" applyAlignment="1">
      <alignment horizontal="center" vertical="center" wrapText="1"/>
    </xf>
    <xf numFmtId="0" fontId="0" fillId="2" borderId="26" xfId="0" applyNumberFormat="1" applyFill="1" applyBorder="1"/>
    <xf numFmtId="0" fontId="0" fillId="2" borderId="18" xfId="0" applyNumberFormat="1" applyFill="1" applyBorder="1"/>
    <xf numFmtId="0" fontId="0" fillId="2" borderId="19" xfId="0" applyNumberFormat="1" applyFill="1" applyBorder="1"/>
    <xf numFmtId="0" fontId="10" fillId="0" borderId="25" xfId="0" applyNumberFormat="1" applyFont="1" applyFill="1" applyBorder="1" applyAlignment="1">
      <alignment horizontal="center" vertical="center"/>
    </xf>
    <xf numFmtId="0" fontId="10" fillId="0" borderId="16" xfId="0" applyNumberFormat="1" applyFont="1" applyFill="1" applyBorder="1" applyAlignment="1">
      <alignment horizontal="center" vertical="center"/>
    </xf>
    <xf numFmtId="0" fontId="10" fillId="0" borderId="17" xfId="0" applyNumberFormat="1" applyFont="1" applyFill="1" applyBorder="1" applyAlignment="1">
      <alignment horizontal="center" vertical="center"/>
    </xf>
    <xf numFmtId="0" fontId="3" fillId="0" borderId="35" xfId="0" applyNumberFormat="1" applyFont="1" applyFill="1" applyBorder="1" applyAlignment="1">
      <alignment horizontal="center" vertical="center" wrapText="1"/>
    </xf>
    <xf numFmtId="0" fontId="2" fillId="0" borderId="38" xfId="0" applyNumberFormat="1" applyFont="1" applyFill="1" applyBorder="1" applyAlignment="1">
      <alignment horizontal="center" vertical="center"/>
    </xf>
    <xf numFmtId="0" fontId="2" fillId="0" borderId="29" xfId="0" applyNumberFormat="1" applyFont="1" applyFill="1" applyBorder="1" applyAlignment="1">
      <alignment horizontal="center" vertical="center" wrapText="1"/>
    </xf>
    <xf numFmtId="0" fontId="0" fillId="2" borderId="29" xfId="0" applyNumberFormat="1" applyFill="1" applyBorder="1"/>
    <xf numFmtId="0" fontId="2" fillId="0" borderId="29" xfId="0" applyNumberFormat="1" applyFont="1" applyBorder="1" applyAlignment="1">
      <alignment horizontal="center" vertical="center"/>
    </xf>
    <xf numFmtId="0" fontId="0" fillId="2" borderId="39" xfId="0" applyNumberFormat="1" applyFill="1" applyBorder="1"/>
    <xf numFmtId="0" fontId="2" fillId="0" borderId="38" xfId="0" applyNumberFormat="1" applyFont="1" applyBorder="1" applyAlignment="1">
      <alignment horizontal="center" vertical="center"/>
    </xf>
    <xf numFmtId="0" fontId="2" fillId="0" borderId="39" xfId="0" applyNumberFormat="1" applyFont="1" applyBorder="1" applyAlignment="1">
      <alignment horizontal="center" vertical="center"/>
    </xf>
    <xf numFmtId="0" fontId="0" fillId="2" borderId="38" xfId="0" applyNumberFormat="1" applyFill="1" applyBorder="1"/>
    <xf numFmtId="0" fontId="10" fillId="0" borderId="35" xfId="0" applyNumberFormat="1" applyFont="1" applyFill="1" applyBorder="1" applyAlignment="1">
      <alignment horizontal="center" vertical="center"/>
    </xf>
    <xf numFmtId="0" fontId="9" fillId="5" borderId="14" xfId="0" applyFont="1" applyFill="1" applyBorder="1" applyAlignment="1" applyProtection="1">
      <alignment horizontal="center" vertical="center"/>
      <protection locked="0"/>
    </xf>
    <xf numFmtId="2" fontId="9" fillId="5" borderId="14" xfId="0" applyNumberFormat="1" applyFont="1" applyFill="1" applyBorder="1" applyAlignment="1" applyProtection="1">
      <alignment horizontal="center" vertical="center"/>
      <protection locked="0"/>
    </xf>
    <xf numFmtId="2" fontId="9" fillId="5" borderId="40" xfId="0" applyNumberFormat="1" applyFont="1" applyFill="1" applyBorder="1" applyAlignment="1" applyProtection="1">
      <alignment horizontal="center" vertical="center" wrapText="1"/>
      <protection locked="0"/>
    </xf>
    <xf numFmtId="0" fontId="9" fillId="5" borderId="40" xfId="0" applyFont="1" applyFill="1" applyBorder="1" applyAlignment="1" applyProtection="1">
      <alignment horizontal="center" vertical="center"/>
      <protection locked="0"/>
    </xf>
    <xf numFmtId="2" fontId="9" fillId="5" borderId="40" xfId="0" applyNumberFormat="1" applyFont="1" applyFill="1" applyBorder="1" applyAlignment="1" applyProtection="1">
      <alignment horizontal="center" vertical="center"/>
      <protection locked="0"/>
    </xf>
    <xf numFmtId="0" fontId="7" fillId="5" borderId="25" xfId="0" applyNumberFormat="1" applyFont="1" applyFill="1" applyBorder="1" applyAlignment="1" applyProtection="1">
      <alignment horizontal="center" vertical="center" wrapText="1"/>
      <protection locked="0"/>
    </xf>
    <xf numFmtId="0" fontId="7" fillId="5" borderId="16" xfId="0" applyFont="1" applyFill="1" applyBorder="1" applyAlignment="1" applyProtection="1">
      <alignment horizontal="center" vertical="center" wrapText="1"/>
      <protection locked="0"/>
    </xf>
    <xf numFmtId="2" fontId="9" fillId="5" borderId="42" xfId="0" applyNumberFormat="1" applyFont="1" applyFill="1" applyBorder="1" applyAlignment="1" applyProtection="1">
      <alignment horizontal="center" vertical="center" wrapText="1"/>
      <protection locked="0"/>
    </xf>
    <xf numFmtId="2" fontId="9" fillId="5" borderId="43" xfId="0" applyNumberFormat="1" applyFont="1" applyFill="1" applyBorder="1" applyAlignment="1" applyProtection="1">
      <alignment horizontal="center" vertical="center"/>
      <protection locked="0"/>
    </xf>
    <xf numFmtId="2" fontId="9" fillId="5" borderId="27" xfId="0" applyNumberFormat="1" applyFont="1" applyFill="1" applyBorder="1" applyAlignment="1" applyProtection="1">
      <alignment horizontal="center" vertical="center" wrapText="1"/>
      <protection locked="0"/>
    </xf>
    <xf numFmtId="2" fontId="9" fillId="5" borderId="20" xfId="0" applyNumberFormat="1" applyFont="1" applyFill="1" applyBorder="1" applyAlignment="1" applyProtection="1">
      <alignment horizontal="center" vertical="center"/>
      <protection locked="0"/>
    </xf>
    <xf numFmtId="0" fontId="9" fillId="5" borderId="7" xfId="0" applyFont="1" applyFill="1" applyBorder="1" applyAlignment="1" applyProtection="1">
      <alignment horizontal="center" vertical="center"/>
      <protection locked="0"/>
    </xf>
    <xf numFmtId="2" fontId="9" fillId="5" borderId="7" xfId="0" applyNumberFormat="1" applyFont="1" applyFill="1" applyBorder="1" applyAlignment="1" applyProtection="1">
      <alignment horizontal="center" vertical="center"/>
      <protection locked="0"/>
    </xf>
    <xf numFmtId="2" fontId="9" fillId="5" borderId="36" xfId="0" applyNumberFormat="1" applyFont="1" applyFill="1" applyBorder="1" applyAlignment="1" applyProtection="1">
      <alignment horizontal="center" vertical="center"/>
      <protection locked="0"/>
    </xf>
    <xf numFmtId="2" fontId="7" fillId="5" borderId="25" xfId="0" applyNumberFormat="1" applyFont="1" applyFill="1" applyBorder="1" applyAlignment="1" applyProtection="1">
      <alignment horizontal="center" vertical="center" wrapText="1"/>
      <protection locked="0"/>
    </xf>
    <xf numFmtId="2" fontId="7" fillId="5" borderId="16" xfId="0" applyNumberFormat="1" applyFont="1" applyFill="1" applyBorder="1" applyAlignment="1" applyProtection="1">
      <alignment horizontal="center" vertical="center"/>
      <protection locked="0"/>
    </xf>
    <xf numFmtId="2" fontId="7" fillId="5" borderId="17" xfId="0" applyNumberFormat="1" applyFont="1" applyFill="1" applyBorder="1" applyAlignment="1" applyProtection="1">
      <alignment horizontal="center" vertical="center"/>
      <protection locked="0"/>
    </xf>
    <xf numFmtId="0" fontId="11" fillId="0" borderId="1" xfId="0" applyNumberFormat="1" applyFont="1" applyFill="1" applyBorder="1" applyAlignment="1" applyProtection="1">
      <alignment horizontal="center" vertical="center" wrapText="1"/>
      <protection locked="0"/>
    </xf>
    <xf numFmtId="0" fontId="10" fillId="0" borderId="46" xfId="0" applyNumberFormat="1" applyFont="1" applyFill="1" applyBorder="1" applyAlignment="1">
      <alignment horizontal="center" vertical="center" wrapText="1"/>
    </xf>
    <xf numFmtId="0" fontId="10" fillId="0" borderId="11" xfId="0" applyNumberFormat="1" applyFont="1" applyFill="1" applyBorder="1" applyAlignment="1">
      <alignment horizontal="center" vertical="center" wrapText="1"/>
    </xf>
    <xf numFmtId="0" fontId="10" fillId="0" borderId="15" xfId="0" applyNumberFormat="1" applyFont="1" applyFill="1" applyBorder="1" applyAlignment="1">
      <alignment horizontal="center" vertical="center" wrapText="1"/>
    </xf>
    <xf numFmtId="0" fontId="11" fillId="0" borderId="2" xfId="0" applyNumberFormat="1" applyFont="1" applyFill="1" applyBorder="1" applyAlignment="1" applyProtection="1">
      <alignment horizontal="center" vertical="center" wrapText="1"/>
      <protection locked="0"/>
    </xf>
    <xf numFmtId="0" fontId="10" fillId="0" borderId="10" xfId="0" applyNumberFormat="1" applyFont="1" applyFill="1" applyBorder="1" applyAlignment="1">
      <alignment horizontal="center" vertical="center" wrapText="1"/>
    </xf>
    <xf numFmtId="0" fontId="10" fillId="0" borderId="13" xfId="0" applyNumberFormat="1" applyFont="1" applyFill="1" applyBorder="1" applyAlignment="1">
      <alignment horizontal="center" vertical="center" wrapText="1"/>
    </xf>
    <xf numFmtId="0" fontId="12" fillId="0" borderId="27" xfId="0" applyNumberFormat="1" applyFont="1" applyFill="1" applyBorder="1" applyAlignment="1">
      <alignment horizontal="center" vertical="center" wrapText="1"/>
    </xf>
    <xf numFmtId="0" fontId="12" fillId="0" borderId="14" xfId="0" applyNumberFormat="1" applyFont="1" applyFill="1" applyBorder="1" applyAlignment="1">
      <alignment horizontal="center" vertical="center" wrapText="1"/>
    </xf>
    <xf numFmtId="0" fontId="13" fillId="2" borderId="14" xfId="0" applyNumberFormat="1" applyFont="1" applyFill="1" applyBorder="1" applyAlignment="1">
      <alignment wrapText="1"/>
    </xf>
    <xf numFmtId="0" fontId="12" fillId="0" borderId="20" xfId="0" applyNumberFormat="1" applyFont="1" applyBorder="1" applyAlignment="1">
      <alignment horizontal="center" vertical="center" wrapText="1"/>
    </xf>
    <xf numFmtId="0" fontId="12" fillId="0" borderId="27" xfId="0" applyNumberFormat="1" applyFont="1" applyBorder="1" applyAlignment="1">
      <alignment horizontal="center" vertical="center" wrapText="1"/>
    </xf>
    <xf numFmtId="0" fontId="12" fillId="0" borderId="14" xfId="0" applyNumberFormat="1" applyFont="1" applyBorder="1" applyAlignment="1">
      <alignment horizontal="center" vertical="center" wrapText="1"/>
    </xf>
    <xf numFmtId="0" fontId="13" fillId="2" borderId="20" xfId="0" applyNumberFormat="1" applyFont="1" applyFill="1" applyBorder="1" applyAlignment="1">
      <alignment wrapText="1"/>
    </xf>
    <xf numFmtId="0" fontId="12" fillId="0" borderId="28" xfId="0" applyNumberFormat="1" applyFont="1" applyFill="1" applyBorder="1" applyAlignment="1">
      <alignment horizontal="center" vertical="center" wrapText="1"/>
    </xf>
    <xf numFmtId="0" fontId="12" fillId="0" borderId="21" xfId="0" applyNumberFormat="1" applyFont="1" applyFill="1" applyBorder="1" applyAlignment="1">
      <alignment horizontal="center" vertical="center" wrapText="1"/>
    </xf>
    <xf numFmtId="0" fontId="13" fillId="2" borderId="21" xfId="0" applyNumberFormat="1" applyFont="1" applyFill="1" applyBorder="1" applyAlignment="1">
      <alignment wrapText="1"/>
    </xf>
    <xf numFmtId="0" fontId="12" fillId="0" borderId="22" xfId="0" applyNumberFormat="1" applyFont="1" applyBorder="1" applyAlignment="1">
      <alignment horizontal="center" vertical="center" wrapText="1"/>
    </xf>
    <xf numFmtId="0" fontId="12" fillId="0" borderId="28" xfId="0" applyNumberFormat="1" applyFont="1" applyBorder="1" applyAlignment="1">
      <alignment horizontal="center" vertical="center" wrapText="1"/>
    </xf>
    <xf numFmtId="0" fontId="12" fillId="0" borderId="21" xfId="0" applyNumberFormat="1" applyFont="1" applyBorder="1" applyAlignment="1">
      <alignment horizontal="center" vertical="center" wrapText="1"/>
    </xf>
    <xf numFmtId="0" fontId="13" fillId="2" borderId="22" xfId="0" applyNumberFormat="1" applyFont="1" applyFill="1" applyBorder="1" applyAlignment="1">
      <alignment wrapText="1"/>
    </xf>
    <xf numFmtId="0" fontId="12" fillId="0" borderId="26" xfId="0" applyNumberFormat="1" applyFont="1" applyBorder="1" applyAlignment="1">
      <alignment horizontal="center" vertical="center" wrapText="1"/>
    </xf>
    <xf numFmtId="0" fontId="12" fillId="0" borderId="18" xfId="0" applyNumberFormat="1" applyFont="1" applyBorder="1" applyAlignment="1">
      <alignment horizontal="center" vertical="center" wrapText="1"/>
    </xf>
    <xf numFmtId="0" fontId="13" fillId="2" borderId="18" xfId="0" applyNumberFormat="1" applyFont="1" applyFill="1" applyBorder="1" applyAlignment="1">
      <alignment wrapText="1"/>
    </xf>
    <xf numFmtId="0" fontId="13" fillId="2" borderId="19" xfId="0" applyNumberFormat="1" applyFont="1" applyFill="1" applyBorder="1" applyAlignment="1">
      <alignment wrapText="1"/>
    </xf>
    <xf numFmtId="0" fontId="12" fillId="0" borderId="19" xfId="0" applyNumberFormat="1" applyFont="1" applyBorder="1" applyAlignment="1">
      <alignment horizontal="center" vertical="center" wrapText="1"/>
    </xf>
    <xf numFmtId="0" fontId="12" fillId="0" borderId="26" xfId="0" applyNumberFormat="1" applyFont="1" applyFill="1" applyBorder="1" applyAlignment="1">
      <alignment horizontal="center" vertical="center" wrapText="1"/>
    </xf>
    <xf numFmtId="0" fontId="12" fillId="0" borderId="18" xfId="0" applyNumberFormat="1" applyFont="1" applyFill="1" applyBorder="1" applyAlignment="1">
      <alignment horizontal="center" vertical="center" wrapText="1"/>
    </xf>
    <xf numFmtId="0" fontId="12" fillId="0" borderId="42" xfId="0" applyNumberFormat="1" applyFont="1" applyFill="1" applyBorder="1" applyAlignment="1">
      <alignment horizontal="center" vertical="center" wrapText="1"/>
    </xf>
    <xf numFmtId="0" fontId="12" fillId="0" borderId="40" xfId="0" applyNumberFormat="1" applyFont="1" applyFill="1" applyBorder="1" applyAlignment="1">
      <alignment horizontal="center" vertical="center" wrapText="1"/>
    </xf>
    <xf numFmtId="0" fontId="13" fillId="2" borderId="40" xfId="0" applyNumberFormat="1" applyFont="1" applyFill="1" applyBorder="1" applyAlignment="1">
      <alignment wrapText="1"/>
    </xf>
    <xf numFmtId="0" fontId="13" fillId="2" borderId="43" xfId="0" applyNumberFormat="1" applyFont="1" applyFill="1" applyBorder="1" applyAlignment="1">
      <alignment wrapText="1"/>
    </xf>
    <xf numFmtId="0" fontId="12" fillId="0" borderId="42" xfId="0" applyNumberFormat="1" applyFont="1" applyBorder="1" applyAlignment="1">
      <alignment horizontal="center" vertical="center" wrapText="1"/>
    </xf>
    <xf numFmtId="0" fontId="12" fillId="0" borderId="40" xfId="0" applyNumberFormat="1" applyFont="1" applyBorder="1" applyAlignment="1">
      <alignment horizontal="center" vertical="center" wrapText="1"/>
    </xf>
    <xf numFmtId="0" fontId="12" fillId="0" borderId="43" xfId="0" applyNumberFormat="1" applyFont="1" applyBorder="1" applyAlignment="1">
      <alignment horizontal="center" vertical="center" wrapText="1"/>
    </xf>
    <xf numFmtId="0" fontId="13" fillId="2" borderId="27" xfId="0" applyNumberFormat="1" applyFont="1" applyFill="1" applyBorder="1" applyAlignment="1">
      <alignment wrapText="1"/>
    </xf>
    <xf numFmtId="0" fontId="12" fillId="0" borderId="24" xfId="0" applyNumberFormat="1" applyFont="1" applyFill="1" applyBorder="1" applyAlignment="1">
      <alignment horizontal="center" vertical="center" wrapText="1"/>
    </xf>
    <xf numFmtId="0" fontId="12" fillId="0" borderId="7" xfId="0" applyNumberFormat="1" applyFont="1" applyFill="1" applyBorder="1" applyAlignment="1">
      <alignment horizontal="center" vertical="center" wrapText="1"/>
    </xf>
    <xf numFmtId="0" fontId="12" fillId="0" borderId="7" xfId="0" applyNumberFormat="1" applyFont="1" applyBorder="1" applyAlignment="1">
      <alignment horizontal="center" vertical="center" wrapText="1"/>
    </xf>
    <xf numFmtId="0" fontId="13" fillId="2" borderId="36" xfId="0" applyNumberFormat="1" applyFont="1" applyFill="1" applyBorder="1" applyAlignment="1">
      <alignment wrapText="1"/>
    </xf>
    <xf numFmtId="0" fontId="12" fillId="0" borderId="24" xfId="0" applyNumberFormat="1" applyFont="1" applyBorder="1" applyAlignment="1">
      <alignment horizontal="center" vertical="center" wrapText="1"/>
    </xf>
    <xf numFmtId="0" fontId="13" fillId="2" borderId="7" xfId="0" applyNumberFormat="1" applyFont="1" applyFill="1" applyBorder="1" applyAlignment="1">
      <alignment wrapText="1"/>
    </xf>
    <xf numFmtId="0" fontId="12" fillId="0" borderId="36" xfId="0" applyNumberFormat="1" applyFont="1" applyBorder="1" applyAlignment="1">
      <alignment horizontal="center" vertical="center" wrapText="1"/>
    </xf>
    <xf numFmtId="0" fontId="13" fillId="2" borderId="24" xfId="0" applyNumberFormat="1" applyFont="1" applyFill="1" applyBorder="1" applyAlignment="1">
      <alignment wrapText="1"/>
    </xf>
    <xf numFmtId="0" fontId="13" fillId="2" borderId="18" xfId="0" applyNumberFormat="1" applyFont="1" applyFill="1" applyBorder="1" applyAlignment="1">
      <alignment vertical="center" wrapText="1"/>
    </xf>
    <xf numFmtId="0" fontId="13" fillId="2" borderId="19" xfId="0" applyNumberFormat="1" applyFont="1" applyFill="1" applyBorder="1" applyAlignment="1">
      <alignment vertical="center" wrapText="1"/>
    </xf>
    <xf numFmtId="0" fontId="13" fillId="2" borderId="26" xfId="0" applyNumberFormat="1" applyFont="1" applyFill="1" applyBorder="1" applyAlignment="1">
      <alignment vertical="center" wrapText="1"/>
    </xf>
    <xf numFmtId="0" fontId="13" fillId="2" borderId="14" xfId="0" applyNumberFormat="1" applyFont="1" applyFill="1" applyBorder="1" applyAlignment="1">
      <alignment vertical="center" wrapText="1"/>
    </xf>
    <xf numFmtId="0" fontId="13" fillId="2" borderId="20" xfId="0" applyNumberFormat="1" applyFont="1" applyFill="1" applyBorder="1" applyAlignment="1">
      <alignment vertical="center" wrapText="1"/>
    </xf>
    <xf numFmtId="0" fontId="13" fillId="2" borderId="27" xfId="0" applyNumberFormat="1" applyFont="1" applyFill="1" applyBorder="1" applyAlignment="1">
      <alignment vertical="center" wrapText="1"/>
    </xf>
    <xf numFmtId="0" fontId="13" fillId="2" borderId="21" xfId="0" applyNumberFormat="1" applyFont="1" applyFill="1" applyBorder="1" applyAlignment="1">
      <alignment vertical="center" wrapText="1"/>
    </xf>
    <xf numFmtId="0" fontId="13" fillId="2" borderId="22" xfId="0" applyNumberFormat="1" applyFont="1" applyFill="1" applyBorder="1" applyAlignment="1">
      <alignment vertical="center" wrapText="1"/>
    </xf>
    <xf numFmtId="0" fontId="13" fillId="2" borderId="28" xfId="0" applyNumberFormat="1" applyFont="1" applyFill="1" applyBorder="1" applyAlignment="1">
      <alignment vertical="center" wrapText="1"/>
    </xf>
    <xf numFmtId="2" fontId="14" fillId="5" borderId="42" xfId="0" applyNumberFormat="1" applyFont="1" applyFill="1" applyBorder="1" applyAlignment="1" applyProtection="1">
      <alignment horizontal="center" vertical="center" wrapText="1"/>
      <protection locked="0"/>
    </xf>
    <xf numFmtId="2" fontId="14" fillId="5" borderId="40" xfId="0" applyNumberFormat="1" applyFont="1" applyFill="1" applyBorder="1" applyAlignment="1" applyProtection="1">
      <alignment horizontal="center" vertical="center" wrapText="1"/>
      <protection locked="0"/>
    </xf>
    <xf numFmtId="2" fontId="14" fillId="5" borderId="43" xfId="0" applyNumberFormat="1" applyFont="1" applyFill="1" applyBorder="1" applyAlignment="1" applyProtection="1">
      <alignment horizontal="center" vertical="center" wrapText="1"/>
      <protection locked="0"/>
    </xf>
    <xf numFmtId="2" fontId="14" fillId="5" borderId="27" xfId="0" applyNumberFormat="1" applyFont="1" applyFill="1" applyBorder="1" applyAlignment="1" applyProtection="1">
      <alignment horizontal="center" vertical="center" wrapText="1"/>
      <protection locked="0"/>
    </xf>
    <xf numFmtId="2" fontId="14" fillId="5" borderId="14" xfId="0" applyNumberFormat="1" applyFont="1" applyFill="1" applyBorder="1" applyAlignment="1" applyProtection="1">
      <alignment horizontal="center" vertical="center" wrapText="1"/>
      <protection locked="0"/>
    </xf>
    <xf numFmtId="2" fontId="14" fillId="5" borderId="20" xfId="0" applyNumberFormat="1" applyFont="1" applyFill="1" applyBorder="1" applyAlignment="1" applyProtection="1">
      <alignment horizontal="center" vertical="center" wrapText="1"/>
      <protection locked="0"/>
    </xf>
    <xf numFmtId="0" fontId="14" fillId="5" borderId="27" xfId="0" applyFont="1" applyFill="1" applyBorder="1" applyAlignment="1" applyProtection="1">
      <alignment horizontal="center" vertical="center" wrapText="1"/>
      <protection locked="0"/>
    </xf>
    <xf numFmtId="0" fontId="14" fillId="5" borderId="14" xfId="0" applyFont="1" applyFill="1" applyBorder="1" applyAlignment="1" applyProtection="1">
      <alignment horizontal="center" vertical="center" wrapText="1"/>
      <protection locked="0"/>
    </xf>
    <xf numFmtId="0" fontId="14" fillId="5" borderId="20" xfId="0" applyFont="1" applyFill="1" applyBorder="1" applyAlignment="1" applyProtection="1">
      <alignment horizontal="center" vertical="center" wrapText="1"/>
      <protection locked="0"/>
    </xf>
    <xf numFmtId="2" fontId="11" fillId="5" borderId="11" xfId="0" applyNumberFormat="1" applyFont="1" applyFill="1" applyBorder="1" applyAlignment="1" applyProtection="1">
      <alignment horizontal="center" vertical="center" wrapText="1"/>
      <protection locked="0"/>
    </xf>
    <xf numFmtId="2" fontId="14" fillId="5" borderId="28" xfId="0" applyNumberFormat="1" applyFont="1" applyFill="1" applyBorder="1" applyAlignment="1" applyProtection="1">
      <alignment horizontal="center" vertical="center" wrapText="1"/>
      <protection locked="0"/>
    </xf>
    <xf numFmtId="2" fontId="14" fillId="5" borderId="21" xfId="0" applyNumberFormat="1" applyFont="1" applyFill="1" applyBorder="1" applyAlignment="1" applyProtection="1">
      <alignment horizontal="center" vertical="center" wrapText="1"/>
      <protection locked="0"/>
    </xf>
    <xf numFmtId="2" fontId="14" fillId="5" borderId="22" xfId="0" applyNumberFormat="1" applyFont="1" applyFill="1" applyBorder="1" applyAlignment="1" applyProtection="1">
      <alignment horizontal="center" vertical="center" wrapText="1"/>
      <protection locked="0"/>
    </xf>
    <xf numFmtId="2" fontId="11" fillId="5" borderId="13" xfId="0" applyNumberFormat="1" applyFont="1" applyFill="1" applyBorder="1" applyAlignment="1" applyProtection="1">
      <alignment horizontal="center" vertical="center" wrapText="1"/>
      <protection locked="0"/>
    </xf>
    <xf numFmtId="0" fontId="13" fillId="0" borderId="0" xfId="0" applyFont="1"/>
    <xf numFmtId="0" fontId="13" fillId="0" borderId="2" xfId="0" applyFont="1" applyBorder="1"/>
    <xf numFmtId="0" fontId="11" fillId="0" borderId="2" xfId="0" applyNumberFormat="1" applyFont="1" applyBorder="1" applyAlignment="1" applyProtection="1">
      <alignment horizontal="center" vertical="center" wrapText="1"/>
      <protection locked="0"/>
    </xf>
    <xf numFmtId="0" fontId="14" fillId="0" borderId="32" xfId="0" applyNumberFormat="1" applyFont="1" applyBorder="1" applyAlignment="1" applyProtection="1">
      <alignment horizontal="center" vertical="center" wrapText="1"/>
      <protection locked="0"/>
    </xf>
    <xf numFmtId="0" fontId="11" fillId="0" borderId="33" xfId="0" applyNumberFormat="1" applyFont="1" applyBorder="1" applyAlignment="1" applyProtection="1">
      <alignment horizontal="center" vertical="center" wrapText="1"/>
      <protection locked="0"/>
    </xf>
    <xf numFmtId="0" fontId="14" fillId="0" borderId="33" xfId="0" applyNumberFormat="1" applyFont="1" applyBorder="1" applyAlignment="1" applyProtection="1">
      <alignment horizontal="center" vertical="center" wrapText="1"/>
      <protection locked="0"/>
    </xf>
    <xf numFmtId="0" fontId="11" fillId="0" borderId="34" xfId="0" applyNumberFormat="1" applyFont="1" applyBorder="1" applyAlignment="1" applyProtection="1">
      <alignment horizontal="center" vertical="center" wrapText="1"/>
      <protection locked="0"/>
    </xf>
    <xf numFmtId="0" fontId="11" fillId="0" borderId="32" xfId="0" applyNumberFormat="1" applyFont="1" applyBorder="1" applyAlignment="1" applyProtection="1">
      <alignment horizontal="center" vertical="center" wrapText="1"/>
      <protection locked="0"/>
    </xf>
    <xf numFmtId="0" fontId="14" fillId="0" borderId="34" xfId="0" applyNumberFormat="1" applyFont="1" applyBorder="1" applyAlignment="1" applyProtection="1">
      <alignment horizontal="center" vertical="center" wrapText="1"/>
      <protection locked="0"/>
    </xf>
    <xf numFmtId="0" fontId="12" fillId="6" borderId="1" xfId="0" applyFont="1" applyFill="1" applyBorder="1" applyAlignment="1">
      <alignment horizontal="left" vertical="center" wrapText="1"/>
    </xf>
    <xf numFmtId="0" fontId="12" fillId="6" borderId="3" xfId="0" applyFont="1" applyFill="1" applyBorder="1" applyAlignment="1">
      <alignment horizontal="left" vertical="center" wrapText="1"/>
    </xf>
    <xf numFmtId="0" fontId="12" fillId="6" borderId="45" xfId="0" applyFont="1" applyFill="1" applyBorder="1" applyAlignment="1">
      <alignment horizontal="left" vertical="center" wrapText="1"/>
    </xf>
    <xf numFmtId="0" fontId="11" fillId="5" borderId="46" xfId="0" applyFont="1" applyFill="1" applyBorder="1" applyAlignment="1" applyProtection="1">
      <alignment horizontal="center" vertical="center" wrapText="1"/>
      <protection locked="0"/>
    </xf>
    <xf numFmtId="0" fontId="11" fillId="5" borderId="11" xfId="0" applyNumberFormat="1" applyFont="1" applyFill="1" applyBorder="1" applyAlignment="1" applyProtection="1">
      <alignment horizontal="center" vertical="center" wrapText="1"/>
      <protection locked="0"/>
    </xf>
    <xf numFmtId="0" fontId="11" fillId="5" borderId="11" xfId="0" applyFont="1" applyFill="1" applyBorder="1" applyAlignment="1" applyProtection="1">
      <alignment horizontal="center" vertical="center" wrapText="1"/>
      <protection locked="0"/>
    </xf>
    <xf numFmtId="0" fontId="11" fillId="5" borderId="13" xfId="0" applyFont="1" applyFill="1" applyBorder="1" applyAlignment="1" applyProtection="1">
      <alignment horizontal="center" vertical="center" wrapText="1"/>
      <protection locked="0"/>
    </xf>
    <xf numFmtId="0" fontId="0" fillId="0" borderId="0" xfId="0" applyAlignment="1">
      <alignment wrapText="1"/>
    </xf>
    <xf numFmtId="0" fontId="12" fillId="0" borderId="0" xfId="0" applyFont="1"/>
    <xf numFmtId="0" fontId="21" fillId="0" borderId="2" xfId="0" applyNumberFormat="1" applyFont="1" applyFill="1" applyBorder="1" applyAlignment="1">
      <alignment vertical="center" wrapText="1"/>
    </xf>
    <xf numFmtId="0" fontId="5" fillId="0" borderId="0" xfId="0" applyFont="1"/>
    <xf numFmtId="0" fontId="21" fillId="0" borderId="14" xfId="0" applyFont="1" applyBorder="1" applyAlignment="1">
      <alignment horizontal="center" vertical="center" wrapText="1"/>
    </xf>
    <xf numFmtId="0" fontId="22" fillId="0" borderId="14" xfId="0" applyFont="1" applyBorder="1" applyAlignment="1">
      <alignment horizontal="center" vertical="center" wrapText="1"/>
    </xf>
    <xf numFmtId="0" fontId="12" fillId="0" borderId="30" xfId="0" applyNumberFormat="1" applyFont="1" applyBorder="1" applyAlignment="1">
      <alignment horizontal="center" wrapText="1"/>
    </xf>
    <xf numFmtId="0" fontId="21" fillId="0" borderId="2" xfId="0" applyNumberFormat="1" applyFont="1" applyBorder="1" applyAlignment="1">
      <alignment vertical="center" wrapText="1"/>
    </xf>
    <xf numFmtId="0" fontId="21" fillId="0" borderId="37" xfId="0" applyNumberFormat="1" applyFont="1" applyFill="1" applyBorder="1" applyAlignment="1">
      <alignment vertical="center" wrapText="1"/>
    </xf>
    <xf numFmtId="0" fontId="21" fillId="0" borderId="36" xfId="0" applyNumberFormat="1" applyFont="1" applyFill="1" applyBorder="1" applyAlignment="1">
      <alignment vertical="center" wrapText="1"/>
    </xf>
    <xf numFmtId="0" fontId="12" fillId="0" borderId="2" xfId="0" applyNumberFormat="1" applyFont="1" applyFill="1" applyBorder="1" applyAlignment="1">
      <alignment horizontal="center" vertical="center" wrapText="1"/>
    </xf>
    <xf numFmtId="0" fontId="12" fillId="0" borderId="45" xfId="0" applyNumberFormat="1" applyFont="1" applyFill="1" applyBorder="1" applyAlignment="1">
      <alignment horizontal="center" vertical="center" wrapText="1"/>
    </xf>
    <xf numFmtId="0" fontId="0" fillId="0" borderId="6" xfId="0" applyNumberFormat="1" applyBorder="1" applyAlignment="1">
      <alignment horizontal="center"/>
    </xf>
    <xf numFmtId="0" fontId="0" fillId="0" borderId="5" xfId="0" applyNumberFormat="1" applyBorder="1" applyAlignment="1">
      <alignment horizontal="center"/>
    </xf>
    <xf numFmtId="0" fontId="0" fillId="0" borderId="4" xfId="0" applyNumberFormat="1" applyBorder="1" applyAlignment="1">
      <alignment horizontal="center"/>
    </xf>
    <xf numFmtId="0" fontId="0" fillId="0" borderId="12" xfId="0" applyBorder="1" applyAlignment="1">
      <alignment horizontal="center"/>
    </xf>
    <xf numFmtId="0" fontId="0" fillId="0" borderId="44" xfId="0" applyBorder="1" applyAlignment="1">
      <alignment horizontal="center"/>
    </xf>
    <xf numFmtId="0" fontId="0" fillId="0" borderId="9" xfId="0" applyNumberFormat="1" applyBorder="1" applyAlignment="1">
      <alignment horizontal="center" vertical="center" wrapText="1"/>
    </xf>
    <xf numFmtId="0" fontId="0" fillId="0" borderId="8" xfId="0" applyNumberFormat="1" applyBorder="1" applyAlignment="1">
      <alignment horizontal="center" vertical="center" wrapText="1"/>
    </xf>
    <xf numFmtId="0" fontId="0" fillId="0" borderId="12" xfId="0" applyNumberFormat="1" applyBorder="1" applyAlignment="1">
      <alignment horizontal="center" vertical="center" wrapText="1"/>
    </xf>
    <xf numFmtId="0" fontId="10" fillId="0" borderId="25" xfId="0" applyNumberFormat="1" applyFont="1" applyFill="1" applyBorder="1" applyAlignment="1">
      <alignment horizontal="center" vertical="center" wrapText="1"/>
    </xf>
    <xf numFmtId="0" fontId="10" fillId="0" borderId="35" xfId="0" applyNumberFormat="1" applyFont="1" applyFill="1" applyBorder="1" applyAlignment="1">
      <alignment horizontal="center" vertical="center" wrapText="1"/>
    </xf>
    <xf numFmtId="0" fontId="1" fillId="0" borderId="32" xfId="0" applyNumberFormat="1" applyFont="1" applyFill="1" applyBorder="1" applyAlignment="1">
      <alignment horizontal="center"/>
    </xf>
    <xf numFmtId="0" fontId="1" fillId="0" borderId="33" xfId="0" applyNumberFormat="1" applyFont="1" applyFill="1" applyBorder="1" applyAlignment="1">
      <alignment horizontal="center"/>
    </xf>
    <xf numFmtId="0" fontId="1" fillId="0" borderId="41" xfId="0" applyNumberFormat="1" applyFont="1" applyFill="1" applyBorder="1" applyAlignment="1">
      <alignment horizontal="center"/>
    </xf>
    <xf numFmtId="0" fontId="1" fillId="0" borderId="34" xfId="0" applyNumberFormat="1" applyFont="1" applyFill="1" applyBorder="1" applyAlignment="1">
      <alignment horizontal="center"/>
    </xf>
    <xf numFmtId="0" fontId="0" fillId="0" borderId="30" xfId="0" applyNumberFormat="1" applyBorder="1" applyAlignment="1">
      <alignment horizontal="center"/>
    </xf>
    <xf numFmtId="0" fontId="0" fillId="0" borderId="31" xfId="0" applyNumberFormat="1" applyBorder="1" applyAlignment="1">
      <alignment horizontal="center"/>
    </xf>
    <xf numFmtId="0" fontId="1" fillId="0" borderId="32" xfId="0" applyNumberFormat="1" applyFont="1" applyBorder="1" applyAlignment="1">
      <alignment horizontal="center" vertical="center"/>
    </xf>
    <xf numFmtId="0" fontId="1" fillId="0" borderId="33" xfId="0" applyNumberFormat="1" applyFont="1" applyBorder="1" applyAlignment="1">
      <alignment horizontal="center" vertical="center"/>
    </xf>
    <xf numFmtId="0" fontId="1" fillId="0" borderId="34" xfId="0" applyNumberFormat="1" applyFont="1" applyBorder="1" applyAlignment="1">
      <alignment horizontal="center" vertical="center"/>
    </xf>
    <xf numFmtId="0" fontId="1" fillId="0" borderId="32" xfId="0" applyNumberFormat="1" applyFont="1" applyFill="1" applyBorder="1" applyAlignment="1">
      <alignment horizontal="center" vertical="center"/>
    </xf>
    <xf numFmtId="0" fontId="1" fillId="0" borderId="33" xfId="0" applyNumberFormat="1" applyFont="1" applyFill="1" applyBorder="1" applyAlignment="1">
      <alignment horizontal="center" vertical="center"/>
    </xf>
    <xf numFmtId="0" fontId="1" fillId="0" borderId="34" xfId="0" applyNumberFormat="1" applyFont="1" applyFill="1" applyBorder="1" applyAlignment="1">
      <alignment horizontal="center" vertical="center"/>
    </xf>
    <xf numFmtId="0" fontId="12" fillId="0" borderId="34" xfId="0" applyNumberFormat="1" applyFont="1" applyBorder="1" applyAlignment="1">
      <alignment horizontal="center" wrapText="1"/>
    </xf>
    <xf numFmtId="0" fontId="12" fillId="0" borderId="37" xfId="0" applyNumberFormat="1" applyFont="1" applyBorder="1" applyAlignment="1">
      <alignment horizontal="center" wrapText="1"/>
    </xf>
    <xf numFmtId="0" fontId="12" fillId="0" borderId="43" xfId="0" applyNumberFormat="1" applyFont="1" applyBorder="1" applyAlignment="1">
      <alignment horizontal="center" wrapText="1"/>
    </xf>
    <xf numFmtId="0" fontId="13" fillId="0" borderId="2" xfId="0" applyFont="1" applyBorder="1" applyAlignment="1">
      <alignment horizontal="center" wrapText="1"/>
    </xf>
    <xf numFmtId="0" fontId="13" fillId="0" borderId="45" xfId="0" applyFont="1" applyBorder="1" applyAlignment="1">
      <alignment horizontal="center" wrapText="1"/>
    </xf>
    <xf numFmtId="0" fontId="13" fillId="0" borderId="46" xfId="0" applyFont="1" applyBorder="1" applyAlignment="1">
      <alignment horizontal="center" wrapText="1"/>
    </xf>
    <xf numFmtId="0" fontId="13" fillId="0" borderId="23" xfId="0" applyNumberFormat="1" applyFont="1" applyBorder="1" applyAlignment="1">
      <alignment horizontal="center" vertical="center" wrapText="1"/>
    </xf>
    <xf numFmtId="0" fontId="13" fillId="0" borderId="2" xfId="0" applyNumberFormat="1" applyFont="1" applyBorder="1" applyAlignment="1">
      <alignment horizontal="center" vertical="center" wrapText="1"/>
    </xf>
    <xf numFmtId="0" fontId="12" fillId="0" borderId="15" xfId="0" applyNumberFormat="1" applyFont="1" applyBorder="1" applyAlignment="1">
      <alignment horizontal="center" wrapText="1"/>
    </xf>
    <xf numFmtId="0" fontId="12" fillId="0" borderId="45" xfId="0" applyNumberFormat="1" applyFont="1" applyBorder="1" applyAlignment="1">
      <alignment horizontal="center" wrapText="1"/>
    </xf>
    <xf numFmtId="0" fontId="12" fillId="0" borderId="46" xfId="0" applyNumberFormat="1" applyFont="1" applyBorder="1" applyAlignment="1">
      <alignment horizontal="center" wrapText="1"/>
    </xf>
  </cellXfs>
  <cellStyles count="7">
    <cellStyle name="Гиперссылка 2" xfId="2"/>
    <cellStyle name="Гиперссылка 3" xfId="3"/>
    <cellStyle name="Гиперссылка 4" xfId="4"/>
    <cellStyle name="Гиперссылка 5" xfId="6"/>
    <cellStyle name="Обычный" xfId="0" builtinId="0"/>
    <cellStyle name="Обычный 2" xfId="1"/>
    <cellStyle name="Обычный 3" xf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lang val="ru-RU"/>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ru-RU" dirty="0" smtClean="0"/>
              <a:t>Распределение оценок </a:t>
            </a:r>
            <a:r>
              <a:rPr lang="ru-RU" baseline="0" dirty="0" smtClean="0"/>
              <a:t>получателей </a:t>
            </a:r>
            <a:r>
              <a:rPr lang="ru-RU" baseline="0" dirty="0"/>
              <a:t>услуг по каналам обратной связи</a:t>
            </a:r>
            <a:endParaRPr lang="ru-RU" dirty="0"/>
          </a:p>
        </c:rich>
      </c:tx>
      <c:spPr>
        <a:noFill/>
        <a:ln>
          <a:noFill/>
        </a:ln>
        <a:effectLst/>
      </c:spPr>
    </c:title>
    <c:view3D>
      <c:rotX val="30"/>
      <c:rotY val="130"/>
      <c:depthPercent val="100"/>
      <c:perspective val="30"/>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1.6720981515895069E-2"/>
          <c:y val="0.1204544401149035"/>
          <c:w val="0.91860438767005104"/>
          <c:h val="0.83573994729098311"/>
        </c:manualLayout>
      </c:layout>
      <c:pie3DChart>
        <c:varyColors val="1"/>
        <c:ser>
          <c:idx val="0"/>
          <c:order val="0"/>
          <c:dPt>
            <c:idx val="0"/>
            <c:explosion val="12"/>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1"/>
            <c:explosion val="1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2"/>
            <c:explosion val="16"/>
            <c:spPr>
              <a:solidFill>
                <a:schemeClr val="accent6"/>
              </a:solidFill>
              <a:ln>
                <a:noFill/>
              </a:ln>
              <a:effectLst>
                <a:outerShdw blurRad="57150" dist="19050" dir="5400000" algn="ctr" rotWithShape="0">
                  <a:srgbClr val="000000">
                    <a:alpha val="63000"/>
                  </a:srgbClr>
                </a:outerShdw>
              </a:effectLst>
              <a:sp3d/>
            </c:spPr>
          </c:dPt>
          <c:dPt>
            <c:idx val="3"/>
            <c:explosion val="9"/>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n-lt"/>
                    <a:ea typeface="+mn-ea"/>
                    <a:cs typeface="+mn-cs"/>
                  </a:defRPr>
                </a:pPr>
                <a:endParaRPr lang="ru-RU"/>
              </a:p>
            </c:txPr>
            <c:dLblPos val="ctr"/>
            <c:showPercent val="1"/>
            <c:showLeaderLines val="1"/>
            <c:leaderLines>
              <c:spPr>
                <a:ln w="9525">
                  <a:solidFill>
                    <a:schemeClr val="lt1">
                      <a:lumMod val="95000"/>
                      <a:alpha val="54000"/>
                    </a:schemeClr>
                  </a:solidFill>
                </a:ln>
                <a:effectLst/>
              </c:spPr>
            </c:leaderLines>
            <c:extLst>
              <c:ext xmlns:c15="http://schemas.microsoft.com/office/drawing/2012/chart" uri="{CE6537A1-D6FC-4f65-9D91-7224C49458BB}">
                <c15:layout/>
              </c:ext>
            </c:extLst>
          </c:dLbls>
          <c:cat>
            <c:strRef>
              <c:f>[1]мо!$C$4:$C$7</c:f>
              <c:strCache>
                <c:ptCount val="4"/>
                <c:pt idx="0">
                  <c:v>электронная  почта</c:v>
                </c:pt>
                <c:pt idx="1">
                  <c:v> сеть Интернет 
(виджет, портал.)</c:v>
                </c:pt>
                <c:pt idx="2">
                  <c:v> терминалы оценки</c:v>
                </c:pt>
                <c:pt idx="3">
                  <c:v>телефонный опрос</c:v>
                </c:pt>
              </c:strCache>
            </c:strRef>
          </c:cat>
          <c:val>
            <c:numRef>
              <c:f>[1]мо!$D$4:$D$7</c:f>
              <c:numCache>
                <c:formatCode>General</c:formatCode>
                <c:ptCount val="4"/>
                <c:pt idx="0">
                  <c:v>544</c:v>
                </c:pt>
                <c:pt idx="1">
                  <c:v>93</c:v>
                </c:pt>
                <c:pt idx="2">
                  <c:v>1174</c:v>
                </c:pt>
                <c:pt idx="3">
                  <c:v>505</c:v>
                </c:pt>
              </c:numCache>
            </c:numRef>
          </c:val>
        </c:ser>
        <c:dLbls>
          <c:showPercent val="1"/>
        </c:dLbls>
      </c:pie3DChart>
      <c:spPr>
        <a:noFill/>
        <a:ln>
          <a:noFill/>
        </a:ln>
        <a:effectLst/>
      </c:spPr>
    </c:plotArea>
    <c:legend>
      <c:legendPos val="b"/>
      <c:layout>
        <c:manualLayout>
          <c:xMode val="edge"/>
          <c:yMode val="edge"/>
          <c:x val="0.83927909304405068"/>
          <c:y val="0.15871342570885008"/>
          <c:w val="0.11652305557139618"/>
          <c:h val="0.7413761472834377"/>
        </c:manualLayout>
      </c:layout>
      <c:spPr>
        <a:noFill/>
        <a:ln>
          <a:noFill/>
        </a:ln>
        <a:effectLst/>
      </c:spPr>
      <c:txPr>
        <a:bodyPr rot="0" spcFirstLastPara="1" vertOverflow="ellipsis" vert="horz" wrap="square" anchor="ctr" anchorCtr="1"/>
        <a:lstStyle/>
        <a:p>
          <a:pPr>
            <a:defRPr sz="1200" b="0" i="0" u="none" strike="noStrike" kern="1200" baseline="0">
              <a:solidFill>
                <a:schemeClr val="lt1">
                  <a:lumMod val="85000"/>
                </a:schemeClr>
              </a:solidFill>
              <a:latin typeface="+mn-lt"/>
              <a:ea typeface="+mn-ea"/>
              <a:cs typeface="+mn-cs"/>
            </a:defRPr>
          </a:pPr>
          <a:endParaRPr lang="ru-RU"/>
        </a:p>
      </c:txPr>
    </c:legend>
    <c:plotVisOnly val="1"/>
    <c:dispBlanksAs val="zero"/>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ru-RU"/>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31</xdr:row>
      <xdr:rowOff>0</xdr:rowOff>
    </xdr:from>
    <xdr:to>
      <xdr:col>15</xdr:col>
      <xdr:colOff>194959</xdr:colOff>
      <xdr:row>58</xdr:row>
      <xdr:rowOff>20260</xdr:rowOff>
    </xdr:to>
    <xdr:pic>
      <xdr:nvPicPr>
        <xdr:cNvPr id="7" name="Рисунок 6"/>
        <xdr:cNvPicPr>
          <a:picLocks noChangeAspect="1"/>
        </xdr:cNvPicPr>
      </xdr:nvPicPr>
      <xdr:blipFill>
        <a:blip xmlns:r="http://schemas.openxmlformats.org/officeDocument/2006/relationships" r:embed="rId1" cstate="print"/>
        <a:stretch>
          <a:fillRect/>
        </a:stretch>
      </xdr:blipFill>
      <xdr:spPr>
        <a:xfrm>
          <a:off x="609600" y="5905500"/>
          <a:ext cx="11882134" cy="5163760"/>
        </a:xfrm>
        <a:prstGeom prst="rect">
          <a:avLst/>
        </a:prstGeom>
      </xdr:spPr>
    </xdr:pic>
    <xdr:clientData/>
  </xdr:twoCellAnchor>
  <xdr:twoCellAnchor>
    <xdr:from>
      <xdr:col>1</xdr:col>
      <xdr:colOff>0</xdr:colOff>
      <xdr:row>1</xdr:row>
      <xdr:rowOff>0</xdr:rowOff>
    </xdr:from>
    <xdr:to>
      <xdr:col>13</xdr:col>
      <xdr:colOff>476239</xdr:colOff>
      <xdr:row>25</xdr:row>
      <xdr:rowOff>66675</xdr:rowOff>
    </xdr:to>
    <xdr:graphicFrame macro="">
      <xdr:nvGraphicFramePr>
        <xdr:cNvPr id="4"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084;&#1086;"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мо"/>
    </sheetNames>
    <sheetDataSet>
      <sheetData sheetId="0"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KH30"/>
  <sheetViews>
    <sheetView zoomScale="70" zoomScaleNormal="70" workbookViewId="0">
      <pane xSplit="3" ySplit="2" topLeftCell="JJ6" activePane="bottomRight" state="frozen"/>
      <selection pane="topRight" activeCell="D1" sqref="D1"/>
      <selection pane="bottomLeft" activeCell="A3" sqref="A3"/>
      <selection pane="bottomRight" activeCell="KN5" sqref="KN5"/>
    </sheetView>
  </sheetViews>
  <sheetFormatPr defaultRowHeight="15"/>
  <cols>
    <col min="1" max="1" width="20.5703125" customWidth="1"/>
    <col min="2" max="2" width="33.42578125" customWidth="1"/>
    <col min="3" max="3" width="63.5703125" customWidth="1"/>
    <col min="4" max="18" width="9.140625" style="2" hidden="1" customWidth="1"/>
    <col min="19" max="49" width="9.140625" hidden="1" customWidth="1"/>
    <col min="50" max="178" width="9.140625" style="2" hidden="1" customWidth="1"/>
    <col min="179" max="245" width="9.140625" style="3" hidden="1" customWidth="1"/>
    <col min="246" max="270" width="9.140625" style="2" hidden="1" customWidth="1"/>
    <col min="271" max="282" width="9.140625" style="3" hidden="1" customWidth="1"/>
    <col min="283" max="287" width="9.140625" style="2" hidden="1" customWidth="1"/>
    <col min="288" max="288" width="19" customWidth="1"/>
    <col min="289" max="289" width="16.5703125" customWidth="1"/>
    <col min="290" max="290" width="15" customWidth="1"/>
    <col min="291" max="291" width="15.7109375" customWidth="1"/>
    <col min="292" max="292" width="17.140625" customWidth="1"/>
    <col min="293" max="293" width="13.5703125" customWidth="1"/>
    <col min="294" max="294" width="13" customWidth="1"/>
  </cols>
  <sheetData>
    <row r="1" spans="1:294" ht="15.75" thickBot="1">
      <c r="A1" s="231"/>
      <c r="B1" s="232"/>
      <c r="C1" s="232"/>
      <c r="D1" s="236" t="s">
        <v>41</v>
      </c>
      <c r="E1" s="237"/>
      <c r="F1" s="237"/>
      <c r="G1" s="237"/>
      <c r="H1" s="237"/>
      <c r="I1" s="237"/>
      <c r="J1" s="237"/>
      <c r="K1" s="237"/>
      <c r="L1" s="237"/>
      <c r="M1" s="237"/>
      <c r="N1" s="237"/>
      <c r="O1" s="237"/>
      <c r="P1" s="237"/>
      <c r="Q1" s="237"/>
      <c r="R1" s="238"/>
      <c r="S1" s="233" t="s">
        <v>13</v>
      </c>
      <c r="T1" s="234"/>
      <c r="U1" s="234"/>
      <c r="V1" s="234"/>
      <c r="W1" s="234"/>
      <c r="X1" s="234"/>
      <c r="Y1" s="234"/>
      <c r="Z1" s="234"/>
      <c r="AA1" s="234"/>
      <c r="AB1" s="234"/>
      <c r="AC1" s="234"/>
      <c r="AD1" s="234"/>
      <c r="AE1" s="234"/>
      <c r="AF1" s="234"/>
      <c r="AG1" s="234"/>
      <c r="AH1" s="234"/>
      <c r="AI1" s="234"/>
      <c r="AJ1" s="234"/>
      <c r="AK1" s="234"/>
      <c r="AL1" s="234"/>
      <c r="AM1" s="234"/>
      <c r="AN1" s="234"/>
      <c r="AO1" s="234"/>
      <c r="AP1" s="234"/>
      <c r="AQ1" s="234"/>
      <c r="AR1" s="234"/>
      <c r="AS1" s="234"/>
      <c r="AT1" s="234"/>
      <c r="AU1" s="234"/>
      <c r="AV1" s="234"/>
      <c r="AW1" s="235"/>
      <c r="AX1" s="227" t="s">
        <v>41</v>
      </c>
      <c r="AY1" s="228"/>
      <c r="AZ1" s="228"/>
      <c r="BA1" s="228"/>
      <c r="BB1" s="228"/>
      <c r="BC1" s="228"/>
      <c r="BD1" s="228"/>
      <c r="BE1" s="228"/>
      <c r="BF1" s="228"/>
      <c r="BG1" s="228"/>
      <c r="BH1" s="228"/>
      <c r="BI1" s="228"/>
      <c r="BJ1" s="228"/>
      <c r="BK1" s="228"/>
      <c r="BL1" s="228"/>
      <c r="BM1" s="228"/>
      <c r="BN1" s="228"/>
      <c r="BO1" s="228"/>
      <c r="BP1" s="228"/>
      <c r="BQ1" s="228"/>
      <c r="BR1" s="228"/>
      <c r="BS1" s="228"/>
      <c r="BT1" s="228"/>
      <c r="BU1" s="228"/>
      <c r="BV1" s="228"/>
      <c r="BW1" s="228"/>
      <c r="BX1" s="228"/>
      <c r="BY1" s="228"/>
      <c r="BZ1" s="228"/>
      <c r="CA1" s="228"/>
      <c r="CB1" s="228"/>
      <c r="CC1" s="228"/>
      <c r="CD1" s="228"/>
      <c r="CE1" s="228"/>
      <c r="CF1" s="228"/>
      <c r="CG1" s="228"/>
      <c r="CH1" s="228"/>
      <c r="CI1" s="228"/>
      <c r="CJ1" s="228"/>
      <c r="CK1" s="228"/>
      <c r="CL1" s="228"/>
      <c r="CM1" s="228"/>
      <c r="CN1" s="228"/>
      <c r="CO1" s="228"/>
      <c r="CP1" s="228"/>
      <c r="CQ1" s="228"/>
      <c r="CR1" s="228"/>
      <c r="CS1" s="228"/>
      <c r="CT1" s="228"/>
      <c r="CU1" s="228"/>
      <c r="CV1" s="228"/>
      <c r="CW1" s="228"/>
      <c r="CX1" s="228"/>
      <c r="CY1" s="228"/>
      <c r="CZ1" s="228"/>
      <c r="DA1" s="228"/>
      <c r="DB1" s="228"/>
      <c r="DC1" s="228"/>
      <c r="DD1" s="228"/>
      <c r="DE1" s="228"/>
      <c r="DF1" s="228"/>
      <c r="DG1" s="228"/>
      <c r="DH1" s="228"/>
      <c r="DI1" s="228"/>
      <c r="DJ1" s="228"/>
      <c r="DK1" s="228"/>
      <c r="DL1" s="228"/>
      <c r="DM1" s="228"/>
      <c r="DN1" s="228"/>
      <c r="DO1" s="228"/>
      <c r="DP1" s="228"/>
      <c r="DQ1" s="228"/>
      <c r="DR1" s="228"/>
      <c r="DS1" s="228"/>
      <c r="DT1" s="228"/>
      <c r="DU1" s="228"/>
      <c r="DV1" s="228"/>
      <c r="DW1" s="228"/>
      <c r="DX1" s="228"/>
      <c r="DY1" s="228"/>
      <c r="DZ1" s="228"/>
      <c r="EA1" s="228"/>
      <c r="EB1" s="228"/>
      <c r="EC1" s="228"/>
      <c r="ED1" s="228"/>
      <c r="EE1" s="228"/>
      <c r="EF1" s="228"/>
      <c r="EG1" s="228"/>
      <c r="EH1" s="228"/>
      <c r="EI1" s="228"/>
      <c r="EJ1" s="228"/>
      <c r="EK1" s="228"/>
      <c r="EL1" s="228"/>
      <c r="EM1" s="228"/>
      <c r="EN1" s="228"/>
      <c r="EO1" s="228"/>
      <c r="EP1" s="228"/>
      <c r="EQ1" s="228"/>
      <c r="ER1" s="228"/>
      <c r="ES1" s="228"/>
      <c r="ET1" s="228"/>
      <c r="EU1" s="228"/>
      <c r="EV1" s="228"/>
      <c r="EW1" s="228"/>
      <c r="EX1" s="228"/>
      <c r="EY1" s="228"/>
      <c r="EZ1" s="228"/>
      <c r="FA1" s="228"/>
      <c r="FB1" s="228"/>
      <c r="FC1" s="228"/>
      <c r="FD1" s="228"/>
      <c r="FE1" s="228"/>
      <c r="FF1" s="228"/>
      <c r="FG1" s="228"/>
      <c r="FH1" s="228"/>
      <c r="FI1" s="228"/>
      <c r="FJ1" s="228"/>
      <c r="FK1" s="228"/>
      <c r="FL1" s="228"/>
      <c r="FM1" s="228"/>
      <c r="FN1" s="228"/>
      <c r="FO1" s="228"/>
      <c r="FP1" s="228"/>
      <c r="FQ1" s="228"/>
      <c r="FR1" s="228"/>
      <c r="FS1" s="228"/>
      <c r="FT1" s="228"/>
      <c r="FU1" s="228"/>
      <c r="FV1" s="230"/>
      <c r="FW1" s="227" t="s">
        <v>22</v>
      </c>
      <c r="FX1" s="228"/>
      <c r="FY1" s="228"/>
      <c r="FZ1" s="228"/>
      <c r="GA1" s="228"/>
      <c r="GB1" s="228"/>
      <c r="GC1" s="228"/>
      <c r="GD1" s="228"/>
      <c r="GE1" s="228"/>
      <c r="GF1" s="228"/>
      <c r="GG1" s="228"/>
      <c r="GH1" s="228"/>
      <c r="GI1" s="228"/>
      <c r="GJ1" s="228"/>
      <c r="GK1" s="228"/>
      <c r="GL1" s="228"/>
      <c r="GM1" s="228"/>
      <c r="GN1" s="228"/>
      <c r="GO1" s="228"/>
      <c r="GP1" s="228"/>
      <c r="GQ1" s="228"/>
      <c r="GR1" s="228"/>
      <c r="GS1" s="228"/>
      <c r="GT1" s="228"/>
      <c r="GU1" s="228"/>
      <c r="GV1" s="228"/>
      <c r="GW1" s="228"/>
      <c r="GX1" s="228"/>
      <c r="GY1" s="228"/>
      <c r="GZ1" s="228"/>
      <c r="HA1" s="228"/>
      <c r="HB1" s="228"/>
      <c r="HC1" s="228"/>
      <c r="HD1" s="228"/>
      <c r="HE1" s="228"/>
      <c r="HF1" s="228"/>
      <c r="HG1" s="228"/>
      <c r="HH1" s="228"/>
      <c r="HI1" s="228"/>
      <c r="HJ1" s="228"/>
      <c r="HK1" s="228"/>
      <c r="HL1" s="228"/>
      <c r="HM1" s="228"/>
      <c r="HN1" s="228"/>
      <c r="HO1" s="228"/>
      <c r="HP1" s="228"/>
      <c r="HQ1" s="228"/>
      <c r="HR1" s="228"/>
      <c r="HS1" s="228"/>
      <c r="HT1" s="228"/>
      <c r="HU1" s="228"/>
      <c r="HV1" s="228"/>
      <c r="HW1" s="228"/>
      <c r="HX1" s="228"/>
      <c r="HY1" s="228"/>
      <c r="HZ1" s="228"/>
      <c r="IA1" s="228"/>
      <c r="IB1" s="228"/>
      <c r="IC1" s="228"/>
      <c r="ID1" s="228"/>
      <c r="IE1" s="228"/>
      <c r="IF1" s="228"/>
      <c r="IG1" s="228"/>
      <c r="IH1" s="228"/>
      <c r="II1" s="228"/>
      <c r="IJ1" s="228"/>
      <c r="IK1" s="230"/>
      <c r="IL1" s="227" t="s">
        <v>21</v>
      </c>
      <c r="IM1" s="228"/>
      <c r="IN1" s="228"/>
      <c r="IO1" s="228"/>
      <c r="IP1" s="228"/>
      <c r="IQ1" s="228"/>
      <c r="IR1" s="228"/>
      <c r="IS1" s="228"/>
      <c r="IT1" s="228"/>
      <c r="IU1" s="228"/>
      <c r="IV1" s="228"/>
      <c r="IW1" s="228"/>
      <c r="IX1" s="228"/>
      <c r="IY1" s="228"/>
      <c r="IZ1" s="228"/>
      <c r="JA1" s="228"/>
      <c r="JB1" s="228"/>
      <c r="JC1" s="228"/>
      <c r="JD1" s="228"/>
      <c r="JE1" s="228"/>
      <c r="JF1" s="228"/>
      <c r="JG1" s="228"/>
      <c r="JH1" s="228"/>
      <c r="JI1" s="228"/>
      <c r="JJ1" s="230"/>
      <c r="JK1" s="227" t="s">
        <v>22</v>
      </c>
      <c r="JL1" s="228"/>
      <c r="JM1" s="228"/>
      <c r="JN1" s="228"/>
      <c r="JO1" s="228"/>
      <c r="JP1" s="228"/>
      <c r="JQ1" s="228"/>
      <c r="JR1" s="228"/>
      <c r="JS1" s="228"/>
      <c r="JT1" s="228"/>
      <c r="JU1" s="228"/>
      <c r="JV1" s="230"/>
      <c r="JW1" s="227" t="s">
        <v>21</v>
      </c>
      <c r="JX1" s="228"/>
      <c r="JY1" s="228"/>
      <c r="JZ1" s="228"/>
      <c r="KA1" s="229"/>
      <c r="KB1" s="217"/>
      <c r="KC1" s="218"/>
      <c r="KD1" s="218"/>
      <c r="KE1" s="218"/>
      <c r="KF1" s="218"/>
      <c r="KG1" s="218"/>
      <c r="KH1" s="219"/>
    </row>
    <row r="2" spans="1:294" ht="75.75" thickBot="1">
      <c r="A2" s="5" t="s">
        <v>23</v>
      </c>
      <c r="B2" s="5" t="s">
        <v>24</v>
      </c>
      <c r="C2" s="6" t="s">
        <v>25</v>
      </c>
      <c r="D2" s="7">
        <v>1</v>
      </c>
      <c r="E2" s="8">
        <v>2</v>
      </c>
      <c r="F2" s="8">
        <v>3</v>
      </c>
      <c r="G2" s="8">
        <v>4</v>
      </c>
      <c r="H2" s="8">
        <v>5</v>
      </c>
      <c r="I2" s="8">
        <v>6</v>
      </c>
      <c r="J2" s="8">
        <v>7</v>
      </c>
      <c r="K2" s="8">
        <v>8</v>
      </c>
      <c r="L2" s="8">
        <v>9</v>
      </c>
      <c r="M2" s="8">
        <v>10</v>
      </c>
      <c r="N2" s="8">
        <v>11</v>
      </c>
      <c r="O2" s="8">
        <v>12</v>
      </c>
      <c r="P2" s="8">
        <v>13</v>
      </c>
      <c r="Q2" s="8">
        <v>14</v>
      </c>
      <c r="R2" s="9">
        <v>15</v>
      </c>
      <c r="S2" s="10">
        <v>16</v>
      </c>
      <c r="T2" s="11">
        <v>17</v>
      </c>
      <c r="U2" s="11">
        <v>18</v>
      </c>
      <c r="V2" s="11">
        <v>19</v>
      </c>
      <c r="W2" s="11">
        <v>20</v>
      </c>
      <c r="X2" s="11">
        <v>21</v>
      </c>
      <c r="Y2" s="11">
        <v>22</v>
      </c>
      <c r="Z2" s="11">
        <v>23</v>
      </c>
      <c r="AA2" s="11">
        <v>24</v>
      </c>
      <c r="AB2" s="11">
        <v>25</v>
      </c>
      <c r="AC2" s="11">
        <v>26</v>
      </c>
      <c r="AD2" s="11">
        <v>27</v>
      </c>
      <c r="AE2" s="11">
        <v>28</v>
      </c>
      <c r="AF2" s="11">
        <v>29</v>
      </c>
      <c r="AG2" s="11">
        <v>30</v>
      </c>
      <c r="AH2" s="11">
        <v>31</v>
      </c>
      <c r="AI2" s="11">
        <v>32</v>
      </c>
      <c r="AJ2" s="11">
        <v>33</v>
      </c>
      <c r="AK2" s="11">
        <v>34</v>
      </c>
      <c r="AL2" s="11">
        <v>35</v>
      </c>
      <c r="AM2" s="11">
        <v>36</v>
      </c>
      <c r="AN2" s="11">
        <v>37</v>
      </c>
      <c r="AO2" s="11">
        <v>38</v>
      </c>
      <c r="AP2" s="11">
        <v>39</v>
      </c>
      <c r="AQ2" s="8">
        <v>40</v>
      </c>
      <c r="AR2" s="8">
        <v>41</v>
      </c>
      <c r="AS2" s="8">
        <v>42</v>
      </c>
      <c r="AT2" s="8">
        <v>43</v>
      </c>
      <c r="AU2" s="8">
        <v>44</v>
      </c>
      <c r="AV2" s="8">
        <v>45</v>
      </c>
      <c r="AW2" s="9">
        <v>46</v>
      </c>
      <c r="AX2" s="7">
        <v>47</v>
      </c>
      <c r="AY2" s="8">
        <v>48</v>
      </c>
      <c r="AZ2" s="8">
        <v>49</v>
      </c>
      <c r="BA2" s="8">
        <v>50</v>
      </c>
      <c r="BB2" s="8">
        <v>51</v>
      </c>
      <c r="BC2" s="8">
        <v>52</v>
      </c>
      <c r="BD2" s="8">
        <v>53</v>
      </c>
      <c r="BE2" s="8">
        <v>54</v>
      </c>
      <c r="BF2" s="8">
        <v>55</v>
      </c>
      <c r="BG2" s="8">
        <v>56</v>
      </c>
      <c r="BH2" s="8">
        <v>57</v>
      </c>
      <c r="BI2" s="8">
        <v>58</v>
      </c>
      <c r="BJ2" s="8">
        <v>59</v>
      </c>
      <c r="BK2" s="8">
        <v>60</v>
      </c>
      <c r="BL2" s="8">
        <v>61</v>
      </c>
      <c r="BM2" s="8">
        <v>62</v>
      </c>
      <c r="BN2" s="8">
        <v>63</v>
      </c>
      <c r="BO2" s="8">
        <v>64</v>
      </c>
      <c r="BP2" s="8">
        <v>65</v>
      </c>
      <c r="BQ2" s="8">
        <v>66</v>
      </c>
      <c r="BR2" s="8">
        <v>67</v>
      </c>
      <c r="BS2" s="8">
        <v>68</v>
      </c>
      <c r="BT2" s="8">
        <v>69</v>
      </c>
      <c r="BU2" s="8">
        <v>70</v>
      </c>
      <c r="BV2" s="8">
        <v>71</v>
      </c>
      <c r="BW2" s="8">
        <v>72</v>
      </c>
      <c r="BX2" s="8">
        <v>73</v>
      </c>
      <c r="BY2" s="8">
        <v>74</v>
      </c>
      <c r="BZ2" s="8">
        <v>75</v>
      </c>
      <c r="CA2" s="8">
        <v>76</v>
      </c>
      <c r="CB2" s="8">
        <v>77</v>
      </c>
      <c r="CC2" s="8">
        <v>78</v>
      </c>
      <c r="CD2" s="8">
        <v>79</v>
      </c>
      <c r="CE2" s="8">
        <v>80</v>
      </c>
      <c r="CF2" s="8">
        <v>81</v>
      </c>
      <c r="CG2" s="8">
        <v>82</v>
      </c>
      <c r="CH2" s="8">
        <v>83</v>
      </c>
      <c r="CI2" s="8">
        <v>84</v>
      </c>
      <c r="CJ2" s="8">
        <v>85</v>
      </c>
      <c r="CK2" s="8">
        <v>86</v>
      </c>
      <c r="CL2" s="8">
        <v>87</v>
      </c>
      <c r="CM2" s="8">
        <v>88</v>
      </c>
      <c r="CN2" s="8">
        <v>89</v>
      </c>
      <c r="CO2" s="8">
        <v>90</v>
      </c>
      <c r="CP2" s="8">
        <v>91</v>
      </c>
      <c r="CQ2" s="8">
        <v>92</v>
      </c>
      <c r="CR2" s="8">
        <v>93</v>
      </c>
      <c r="CS2" s="8">
        <v>94</v>
      </c>
      <c r="CT2" s="8">
        <v>95</v>
      </c>
      <c r="CU2" s="8">
        <v>96</v>
      </c>
      <c r="CV2" s="8">
        <v>97</v>
      </c>
      <c r="CW2" s="8">
        <v>98</v>
      </c>
      <c r="CX2" s="8">
        <v>99</v>
      </c>
      <c r="CY2" s="8">
        <v>100</v>
      </c>
      <c r="CZ2" s="8">
        <v>101</v>
      </c>
      <c r="DA2" s="8">
        <v>102</v>
      </c>
      <c r="DB2" s="8">
        <v>103</v>
      </c>
      <c r="DC2" s="8">
        <v>104</v>
      </c>
      <c r="DD2" s="8">
        <v>105</v>
      </c>
      <c r="DE2" s="8">
        <v>106</v>
      </c>
      <c r="DF2" s="8">
        <v>107</v>
      </c>
      <c r="DG2" s="8">
        <v>108</v>
      </c>
      <c r="DH2" s="8">
        <v>109</v>
      </c>
      <c r="DI2" s="8">
        <v>110</v>
      </c>
      <c r="DJ2" s="8">
        <v>111</v>
      </c>
      <c r="DK2" s="8">
        <v>112</v>
      </c>
      <c r="DL2" s="8">
        <v>113</v>
      </c>
      <c r="DM2" s="8">
        <v>114</v>
      </c>
      <c r="DN2" s="8">
        <v>115</v>
      </c>
      <c r="DO2" s="8">
        <v>116</v>
      </c>
      <c r="DP2" s="8">
        <v>117</v>
      </c>
      <c r="DQ2" s="8">
        <v>118</v>
      </c>
      <c r="DR2" s="8">
        <v>119</v>
      </c>
      <c r="DS2" s="8">
        <v>120</v>
      </c>
      <c r="DT2" s="8">
        <v>121</v>
      </c>
      <c r="DU2" s="8">
        <v>122</v>
      </c>
      <c r="DV2" s="8">
        <v>123</v>
      </c>
      <c r="DW2" s="8">
        <v>124</v>
      </c>
      <c r="DX2" s="8">
        <v>125</v>
      </c>
      <c r="DY2" s="8">
        <v>126</v>
      </c>
      <c r="DZ2" s="8">
        <v>127</v>
      </c>
      <c r="EA2" s="8">
        <v>128</v>
      </c>
      <c r="EB2" s="8">
        <v>129</v>
      </c>
      <c r="EC2" s="8">
        <v>130</v>
      </c>
      <c r="ED2" s="8">
        <v>131</v>
      </c>
      <c r="EE2" s="8">
        <v>132</v>
      </c>
      <c r="EF2" s="8">
        <v>133</v>
      </c>
      <c r="EG2" s="8">
        <v>134</v>
      </c>
      <c r="EH2" s="8">
        <v>135</v>
      </c>
      <c r="EI2" s="8">
        <v>136</v>
      </c>
      <c r="EJ2" s="8">
        <v>137</v>
      </c>
      <c r="EK2" s="8">
        <v>138</v>
      </c>
      <c r="EL2" s="8">
        <v>139</v>
      </c>
      <c r="EM2" s="8">
        <v>140</v>
      </c>
      <c r="EN2" s="8">
        <v>141</v>
      </c>
      <c r="EO2" s="8">
        <v>142</v>
      </c>
      <c r="EP2" s="8">
        <v>143</v>
      </c>
      <c r="EQ2" s="8">
        <v>144</v>
      </c>
      <c r="ER2" s="8">
        <v>145</v>
      </c>
      <c r="ES2" s="8">
        <v>146</v>
      </c>
      <c r="ET2" s="8">
        <v>147</v>
      </c>
      <c r="EU2" s="8">
        <v>148</v>
      </c>
      <c r="EV2" s="8">
        <v>149</v>
      </c>
      <c r="EW2" s="8">
        <v>150</v>
      </c>
      <c r="EX2" s="8">
        <v>151</v>
      </c>
      <c r="EY2" s="8">
        <v>152</v>
      </c>
      <c r="EZ2" s="8">
        <v>153</v>
      </c>
      <c r="FA2" s="8">
        <v>154</v>
      </c>
      <c r="FB2" s="8">
        <v>155</v>
      </c>
      <c r="FC2" s="8">
        <v>156</v>
      </c>
      <c r="FD2" s="8">
        <v>157</v>
      </c>
      <c r="FE2" s="8">
        <v>158</v>
      </c>
      <c r="FF2" s="8">
        <v>159</v>
      </c>
      <c r="FG2" s="8">
        <v>160</v>
      </c>
      <c r="FH2" s="8">
        <v>161</v>
      </c>
      <c r="FI2" s="8">
        <v>162</v>
      </c>
      <c r="FJ2" s="8">
        <v>163</v>
      </c>
      <c r="FK2" s="8">
        <v>164</v>
      </c>
      <c r="FL2" s="8">
        <v>165</v>
      </c>
      <c r="FM2" s="8">
        <v>166</v>
      </c>
      <c r="FN2" s="8">
        <v>167</v>
      </c>
      <c r="FO2" s="8">
        <v>168</v>
      </c>
      <c r="FP2" s="8">
        <v>169</v>
      </c>
      <c r="FQ2" s="8">
        <v>170</v>
      </c>
      <c r="FR2" s="8">
        <v>171</v>
      </c>
      <c r="FS2" s="8">
        <v>172</v>
      </c>
      <c r="FT2" s="8">
        <v>173</v>
      </c>
      <c r="FU2" s="8">
        <v>174</v>
      </c>
      <c r="FV2" s="9">
        <v>175</v>
      </c>
      <c r="FW2" s="12">
        <v>176</v>
      </c>
      <c r="FX2" s="13">
        <v>177</v>
      </c>
      <c r="FY2" s="13">
        <v>178</v>
      </c>
      <c r="FZ2" s="13">
        <v>179</v>
      </c>
      <c r="GA2" s="13">
        <v>180</v>
      </c>
      <c r="GB2" s="13">
        <v>181</v>
      </c>
      <c r="GC2" s="13">
        <v>182</v>
      </c>
      <c r="GD2" s="13">
        <v>183</v>
      </c>
      <c r="GE2" s="13">
        <v>184</v>
      </c>
      <c r="GF2" s="13">
        <v>185</v>
      </c>
      <c r="GG2" s="13">
        <v>186</v>
      </c>
      <c r="GH2" s="13">
        <v>187</v>
      </c>
      <c r="GI2" s="13">
        <v>188</v>
      </c>
      <c r="GJ2" s="13">
        <v>189</v>
      </c>
      <c r="GK2" s="13">
        <v>190</v>
      </c>
      <c r="GL2" s="13">
        <v>191</v>
      </c>
      <c r="GM2" s="13">
        <v>192</v>
      </c>
      <c r="GN2" s="13">
        <v>193</v>
      </c>
      <c r="GO2" s="13">
        <v>194</v>
      </c>
      <c r="GP2" s="13">
        <v>195</v>
      </c>
      <c r="GQ2" s="13">
        <v>196</v>
      </c>
      <c r="GR2" s="13">
        <v>197</v>
      </c>
      <c r="GS2" s="13">
        <v>198</v>
      </c>
      <c r="GT2" s="13">
        <v>199</v>
      </c>
      <c r="GU2" s="13">
        <v>200</v>
      </c>
      <c r="GV2" s="13">
        <v>201</v>
      </c>
      <c r="GW2" s="13">
        <v>202</v>
      </c>
      <c r="GX2" s="13">
        <v>203</v>
      </c>
      <c r="GY2" s="13">
        <v>204</v>
      </c>
      <c r="GZ2" s="13">
        <v>205</v>
      </c>
      <c r="HA2" s="13">
        <v>206</v>
      </c>
      <c r="HB2" s="13">
        <v>207</v>
      </c>
      <c r="HC2" s="13">
        <v>208</v>
      </c>
      <c r="HD2" s="13">
        <v>209</v>
      </c>
      <c r="HE2" s="13">
        <v>210</v>
      </c>
      <c r="HF2" s="13">
        <v>211</v>
      </c>
      <c r="HG2" s="13">
        <v>212</v>
      </c>
      <c r="HH2" s="13">
        <v>213</v>
      </c>
      <c r="HI2" s="13">
        <v>214</v>
      </c>
      <c r="HJ2" s="13">
        <v>215</v>
      </c>
      <c r="HK2" s="13">
        <v>216</v>
      </c>
      <c r="HL2" s="13">
        <v>217</v>
      </c>
      <c r="HM2" s="13">
        <v>218</v>
      </c>
      <c r="HN2" s="13">
        <v>219</v>
      </c>
      <c r="HO2" s="13">
        <v>220</v>
      </c>
      <c r="HP2" s="13">
        <v>221</v>
      </c>
      <c r="HQ2" s="13">
        <v>222</v>
      </c>
      <c r="HR2" s="13">
        <v>223</v>
      </c>
      <c r="HS2" s="13">
        <v>224</v>
      </c>
      <c r="HT2" s="13">
        <v>225</v>
      </c>
      <c r="HU2" s="13">
        <v>226</v>
      </c>
      <c r="HV2" s="13">
        <v>227</v>
      </c>
      <c r="HW2" s="13">
        <v>228</v>
      </c>
      <c r="HX2" s="13">
        <v>229</v>
      </c>
      <c r="HY2" s="13">
        <v>230</v>
      </c>
      <c r="HZ2" s="13">
        <v>231</v>
      </c>
      <c r="IA2" s="13">
        <v>232</v>
      </c>
      <c r="IB2" s="13">
        <v>233</v>
      </c>
      <c r="IC2" s="13">
        <v>234</v>
      </c>
      <c r="ID2" s="13">
        <v>235</v>
      </c>
      <c r="IE2" s="13">
        <v>236</v>
      </c>
      <c r="IF2" s="13">
        <v>237</v>
      </c>
      <c r="IG2" s="13">
        <v>238</v>
      </c>
      <c r="IH2" s="13">
        <v>239</v>
      </c>
      <c r="II2" s="13">
        <v>240</v>
      </c>
      <c r="IJ2" s="13">
        <v>241</v>
      </c>
      <c r="IK2" s="14">
        <v>242</v>
      </c>
      <c r="IL2" s="7">
        <v>243</v>
      </c>
      <c r="IM2" s="8">
        <v>244</v>
      </c>
      <c r="IN2" s="8">
        <v>245</v>
      </c>
      <c r="IO2" s="8">
        <v>246</v>
      </c>
      <c r="IP2" s="8">
        <v>247</v>
      </c>
      <c r="IQ2" s="8">
        <v>248</v>
      </c>
      <c r="IR2" s="8">
        <v>249</v>
      </c>
      <c r="IS2" s="8">
        <v>250</v>
      </c>
      <c r="IT2" s="8">
        <v>251</v>
      </c>
      <c r="IU2" s="8">
        <v>252</v>
      </c>
      <c r="IV2" s="8">
        <v>253</v>
      </c>
      <c r="IW2" s="8">
        <v>254</v>
      </c>
      <c r="IX2" s="8">
        <v>255</v>
      </c>
      <c r="IY2" s="8">
        <v>256</v>
      </c>
      <c r="IZ2" s="8">
        <v>257</v>
      </c>
      <c r="JA2" s="8">
        <v>258</v>
      </c>
      <c r="JB2" s="8">
        <v>259</v>
      </c>
      <c r="JC2" s="8">
        <v>260</v>
      </c>
      <c r="JD2" s="8">
        <v>261</v>
      </c>
      <c r="JE2" s="8">
        <v>262</v>
      </c>
      <c r="JF2" s="8">
        <v>263</v>
      </c>
      <c r="JG2" s="8">
        <v>264</v>
      </c>
      <c r="JH2" s="8">
        <v>265</v>
      </c>
      <c r="JI2" s="8">
        <v>266</v>
      </c>
      <c r="JJ2" s="9">
        <v>267</v>
      </c>
      <c r="JK2" s="12">
        <v>268</v>
      </c>
      <c r="JL2" s="13">
        <v>269</v>
      </c>
      <c r="JM2" s="13">
        <v>270</v>
      </c>
      <c r="JN2" s="13">
        <v>271</v>
      </c>
      <c r="JO2" s="13">
        <v>272</v>
      </c>
      <c r="JP2" s="13">
        <v>273</v>
      </c>
      <c r="JQ2" s="13">
        <v>274</v>
      </c>
      <c r="JR2" s="13">
        <v>275</v>
      </c>
      <c r="JS2" s="13">
        <v>276</v>
      </c>
      <c r="JT2" s="13">
        <v>277</v>
      </c>
      <c r="JU2" s="13">
        <v>278</v>
      </c>
      <c r="JV2" s="14">
        <v>279</v>
      </c>
      <c r="JW2" s="7">
        <v>280</v>
      </c>
      <c r="JX2" s="8">
        <v>281</v>
      </c>
      <c r="JY2" s="8">
        <v>282</v>
      </c>
      <c r="JZ2" s="8">
        <v>283</v>
      </c>
      <c r="KA2" s="95">
        <v>284</v>
      </c>
      <c r="KB2" s="110" t="s">
        <v>42</v>
      </c>
      <c r="KC2" s="111" t="s">
        <v>338</v>
      </c>
      <c r="KD2" s="111" t="s">
        <v>339</v>
      </c>
      <c r="KE2" s="111" t="s">
        <v>340</v>
      </c>
      <c r="KF2" s="111" t="s">
        <v>341</v>
      </c>
      <c r="KG2" s="111" t="s">
        <v>343</v>
      </c>
      <c r="KH2" s="111" t="s">
        <v>342</v>
      </c>
    </row>
    <row r="3" spans="1:294" ht="60">
      <c r="A3" s="15" t="s">
        <v>26</v>
      </c>
      <c r="B3" s="222" t="s">
        <v>27</v>
      </c>
      <c r="C3" s="16" t="s">
        <v>0</v>
      </c>
      <c r="D3" s="17">
        <v>0</v>
      </c>
      <c r="E3" s="18">
        <v>0</v>
      </c>
      <c r="F3" s="18">
        <v>0</v>
      </c>
      <c r="G3" s="18">
        <v>0</v>
      </c>
      <c r="H3" s="18">
        <v>0</v>
      </c>
      <c r="I3" s="18">
        <v>0</v>
      </c>
      <c r="J3" s="18">
        <v>0</v>
      </c>
      <c r="K3" s="19">
        <v>2.12</v>
      </c>
      <c r="L3" s="18">
        <v>0</v>
      </c>
      <c r="M3" s="18">
        <v>0</v>
      </c>
      <c r="N3" s="18">
        <v>0</v>
      </c>
      <c r="O3" s="18">
        <v>0</v>
      </c>
      <c r="P3" s="18">
        <v>0</v>
      </c>
      <c r="Q3" s="18">
        <v>0</v>
      </c>
      <c r="R3" s="20">
        <v>0</v>
      </c>
      <c r="S3" s="21">
        <v>0</v>
      </c>
      <c r="T3" s="22">
        <v>2.48</v>
      </c>
      <c r="U3" s="23">
        <v>2.14</v>
      </c>
      <c r="V3" s="23">
        <v>3.54</v>
      </c>
      <c r="W3" s="23">
        <v>0</v>
      </c>
      <c r="X3" s="23">
        <v>0</v>
      </c>
      <c r="Y3" s="23">
        <v>0</v>
      </c>
      <c r="Z3" s="23">
        <v>0</v>
      </c>
      <c r="AA3" s="23">
        <v>0</v>
      </c>
      <c r="AB3" s="23">
        <v>0</v>
      </c>
      <c r="AC3" s="23">
        <v>0</v>
      </c>
      <c r="AD3" s="22">
        <v>2.48</v>
      </c>
      <c r="AE3" s="23">
        <v>0</v>
      </c>
      <c r="AF3" s="23">
        <v>0</v>
      </c>
      <c r="AG3" s="23">
        <v>3.71</v>
      </c>
      <c r="AH3" s="23">
        <v>0</v>
      </c>
      <c r="AI3" s="23">
        <v>0</v>
      </c>
      <c r="AJ3" s="23">
        <v>0</v>
      </c>
      <c r="AK3" s="23">
        <v>0</v>
      </c>
      <c r="AL3" s="24">
        <v>3.12</v>
      </c>
      <c r="AM3" s="23">
        <v>0</v>
      </c>
      <c r="AN3" s="25">
        <v>0</v>
      </c>
      <c r="AO3" s="26">
        <v>3.62</v>
      </c>
      <c r="AP3" s="25">
        <v>0</v>
      </c>
      <c r="AQ3" s="26">
        <v>3.62</v>
      </c>
      <c r="AR3" s="25">
        <v>0</v>
      </c>
      <c r="AS3" s="25">
        <v>0</v>
      </c>
      <c r="AT3" s="25">
        <v>0</v>
      </c>
      <c r="AU3" s="25">
        <v>0</v>
      </c>
      <c r="AV3" s="25">
        <v>0</v>
      </c>
      <c r="AW3" s="27">
        <v>0</v>
      </c>
      <c r="AX3" s="17">
        <v>0</v>
      </c>
      <c r="AY3" s="19">
        <v>0</v>
      </c>
      <c r="AZ3" s="18">
        <v>0</v>
      </c>
      <c r="BA3" s="18">
        <v>0</v>
      </c>
      <c r="BB3" s="19">
        <v>0</v>
      </c>
      <c r="BC3" s="19">
        <v>0</v>
      </c>
      <c r="BD3" s="18">
        <v>0</v>
      </c>
      <c r="BE3" s="18">
        <v>0</v>
      </c>
      <c r="BF3" s="28">
        <v>0</v>
      </c>
      <c r="BG3" s="28">
        <v>0</v>
      </c>
      <c r="BH3" s="29">
        <v>0</v>
      </c>
      <c r="BI3" s="29">
        <v>0</v>
      </c>
      <c r="BJ3" s="28">
        <v>0</v>
      </c>
      <c r="BK3" s="28">
        <v>1.92</v>
      </c>
      <c r="BL3" s="18">
        <v>0</v>
      </c>
      <c r="BM3" s="18">
        <v>0</v>
      </c>
      <c r="BN3" s="28">
        <v>3.65</v>
      </c>
      <c r="BO3" s="19">
        <v>0</v>
      </c>
      <c r="BP3" s="18">
        <v>0</v>
      </c>
      <c r="BQ3" s="18">
        <v>0</v>
      </c>
      <c r="BR3" s="19">
        <v>0</v>
      </c>
      <c r="BS3" s="19">
        <v>0</v>
      </c>
      <c r="BT3" s="19">
        <v>2.12</v>
      </c>
      <c r="BU3" s="18">
        <v>0</v>
      </c>
      <c r="BV3" s="18">
        <v>0</v>
      </c>
      <c r="BW3" s="28">
        <v>0</v>
      </c>
      <c r="BX3" s="28">
        <v>0</v>
      </c>
      <c r="BY3" s="29">
        <v>0</v>
      </c>
      <c r="BZ3" s="29">
        <v>0</v>
      </c>
      <c r="CA3" s="28">
        <v>0</v>
      </c>
      <c r="CB3" s="28">
        <v>0</v>
      </c>
      <c r="CC3" s="18">
        <v>0</v>
      </c>
      <c r="CD3" s="18">
        <v>0</v>
      </c>
      <c r="CE3" s="28">
        <v>0</v>
      </c>
      <c r="CF3" s="18">
        <v>0</v>
      </c>
      <c r="CG3" s="18">
        <v>0</v>
      </c>
      <c r="CH3" s="18">
        <v>0</v>
      </c>
      <c r="CI3" s="18">
        <v>0</v>
      </c>
      <c r="CJ3" s="18">
        <v>0</v>
      </c>
      <c r="CK3" s="18">
        <v>0</v>
      </c>
      <c r="CL3" s="18">
        <v>0</v>
      </c>
      <c r="CM3" s="18">
        <v>0</v>
      </c>
      <c r="CN3" s="29">
        <v>0</v>
      </c>
      <c r="CO3" s="29">
        <v>0</v>
      </c>
      <c r="CP3" s="29">
        <v>0</v>
      </c>
      <c r="CQ3" s="29">
        <v>0</v>
      </c>
      <c r="CR3" s="28">
        <v>0</v>
      </c>
      <c r="CS3" s="29">
        <v>0</v>
      </c>
      <c r="CT3" s="18">
        <v>0</v>
      </c>
      <c r="CU3" s="18">
        <v>0</v>
      </c>
      <c r="CV3" s="29">
        <v>0</v>
      </c>
      <c r="CW3" s="19">
        <v>0</v>
      </c>
      <c r="CX3" s="18">
        <v>0</v>
      </c>
      <c r="CY3" s="18">
        <v>0</v>
      </c>
      <c r="CZ3" s="18">
        <v>0</v>
      </c>
      <c r="DA3" s="19">
        <v>3.75</v>
      </c>
      <c r="DB3" s="19">
        <v>0</v>
      </c>
      <c r="DC3" s="18">
        <v>0</v>
      </c>
      <c r="DD3" s="18">
        <v>0</v>
      </c>
      <c r="DE3" s="28">
        <v>0</v>
      </c>
      <c r="DF3" s="29">
        <v>0</v>
      </c>
      <c r="DG3" s="29">
        <v>0</v>
      </c>
      <c r="DH3" s="28">
        <v>0</v>
      </c>
      <c r="DI3" s="29">
        <v>0</v>
      </c>
      <c r="DJ3" s="29">
        <v>0</v>
      </c>
      <c r="DK3" s="18">
        <v>0</v>
      </c>
      <c r="DL3" s="18">
        <v>0</v>
      </c>
      <c r="DM3" s="29">
        <v>0</v>
      </c>
      <c r="DN3" s="18">
        <v>0</v>
      </c>
      <c r="DO3" s="18">
        <v>0</v>
      </c>
      <c r="DP3" s="18">
        <v>0</v>
      </c>
      <c r="DQ3" s="18">
        <v>0</v>
      </c>
      <c r="DR3" s="18">
        <v>0</v>
      </c>
      <c r="DS3" s="18">
        <v>0</v>
      </c>
      <c r="DT3" s="18">
        <v>0</v>
      </c>
      <c r="DU3" s="19">
        <v>0</v>
      </c>
      <c r="DV3" s="29">
        <v>0</v>
      </c>
      <c r="DW3" s="29">
        <v>0</v>
      </c>
      <c r="DX3" s="29">
        <v>0</v>
      </c>
      <c r="DY3" s="29">
        <v>0</v>
      </c>
      <c r="DZ3" s="29">
        <v>0</v>
      </c>
      <c r="EA3" s="29">
        <v>0</v>
      </c>
      <c r="EB3" s="19">
        <v>3.75</v>
      </c>
      <c r="EC3" s="18">
        <v>0</v>
      </c>
      <c r="ED3" s="29">
        <v>0</v>
      </c>
      <c r="EE3" s="18">
        <v>0</v>
      </c>
      <c r="EF3" s="18">
        <v>0</v>
      </c>
      <c r="EG3" s="18">
        <v>0</v>
      </c>
      <c r="EH3" s="18">
        <v>0</v>
      </c>
      <c r="EI3" s="19">
        <v>0</v>
      </c>
      <c r="EJ3" s="18">
        <v>0</v>
      </c>
      <c r="EK3" s="18">
        <v>0</v>
      </c>
      <c r="EL3" s="18">
        <v>0</v>
      </c>
      <c r="EM3" s="29">
        <v>0</v>
      </c>
      <c r="EN3" s="29">
        <v>0</v>
      </c>
      <c r="EO3" s="28">
        <v>0</v>
      </c>
      <c r="EP3" s="29">
        <v>0</v>
      </c>
      <c r="EQ3" s="29">
        <v>0</v>
      </c>
      <c r="ER3" s="29">
        <v>0</v>
      </c>
      <c r="ES3" s="18">
        <v>0</v>
      </c>
      <c r="ET3" s="19">
        <v>0</v>
      </c>
      <c r="EU3" s="29">
        <v>0</v>
      </c>
      <c r="EV3" s="18">
        <v>0</v>
      </c>
      <c r="EW3" s="18">
        <v>0</v>
      </c>
      <c r="EX3" s="18">
        <v>0</v>
      </c>
      <c r="EY3" s="18">
        <v>0</v>
      </c>
      <c r="EZ3" s="18">
        <v>0</v>
      </c>
      <c r="FA3" s="18">
        <v>0</v>
      </c>
      <c r="FB3" s="18">
        <v>0</v>
      </c>
      <c r="FC3" s="19">
        <v>0</v>
      </c>
      <c r="FD3" s="29">
        <v>0</v>
      </c>
      <c r="FE3" s="29">
        <v>0</v>
      </c>
      <c r="FF3" s="29">
        <v>0</v>
      </c>
      <c r="FG3" s="28">
        <v>0</v>
      </c>
      <c r="FH3" s="29">
        <v>0</v>
      </c>
      <c r="FI3" s="29">
        <v>0</v>
      </c>
      <c r="FJ3" s="18">
        <v>0</v>
      </c>
      <c r="FK3" s="18">
        <v>0</v>
      </c>
      <c r="FL3" s="29">
        <v>0</v>
      </c>
      <c r="FM3" s="19">
        <v>0</v>
      </c>
      <c r="FN3" s="18">
        <v>0</v>
      </c>
      <c r="FO3" s="19">
        <v>0</v>
      </c>
      <c r="FP3" s="18">
        <v>0</v>
      </c>
      <c r="FQ3" s="18">
        <v>0</v>
      </c>
      <c r="FR3" s="18">
        <v>0</v>
      </c>
      <c r="FS3" s="18">
        <v>0</v>
      </c>
      <c r="FT3" s="18">
        <v>0</v>
      </c>
      <c r="FU3" s="29">
        <v>0</v>
      </c>
      <c r="FV3" s="30">
        <v>0</v>
      </c>
      <c r="FW3" s="31">
        <v>0</v>
      </c>
      <c r="FX3" s="32">
        <v>0</v>
      </c>
      <c r="FY3" s="32">
        <v>0</v>
      </c>
      <c r="FZ3" s="32">
        <v>0</v>
      </c>
      <c r="GA3" s="32">
        <v>0</v>
      </c>
      <c r="GB3" s="32">
        <v>3.57</v>
      </c>
      <c r="GC3" s="32">
        <v>0</v>
      </c>
      <c r="GD3" s="32">
        <v>0</v>
      </c>
      <c r="GE3" s="32">
        <v>0</v>
      </c>
      <c r="GF3" s="32">
        <v>0</v>
      </c>
      <c r="GG3" s="32">
        <v>0</v>
      </c>
      <c r="GH3" s="32">
        <v>0</v>
      </c>
      <c r="GI3" s="32">
        <v>0</v>
      </c>
      <c r="GJ3" s="32">
        <v>0</v>
      </c>
      <c r="GK3" s="32">
        <v>0</v>
      </c>
      <c r="GL3" s="32">
        <v>0</v>
      </c>
      <c r="GM3" s="32">
        <v>0</v>
      </c>
      <c r="GN3" s="32">
        <v>0</v>
      </c>
      <c r="GO3" s="32">
        <v>0</v>
      </c>
      <c r="GP3" s="32">
        <v>0</v>
      </c>
      <c r="GQ3" s="32">
        <v>0</v>
      </c>
      <c r="GR3" s="32">
        <v>0</v>
      </c>
      <c r="GS3" s="32">
        <v>0</v>
      </c>
      <c r="GT3" s="32">
        <v>0</v>
      </c>
      <c r="GU3" s="32">
        <v>0</v>
      </c>
      <c r="GV3" s="32">
        <v>3.58</v>
      </c>
      <c r="GW3" s="32">
        <v>0</v>
      </c>
      <c r="GX3" s="32">
        <v>0</v>
      </c>
      <c r="GY3" s="32">
        <v>0</v>
      </c>
      <c r="GZ3" s="32">
        <v>0</v>
      </c>
      <c r="HA3" s="32">
        <v>0</v>
      </c>
      <c r="HB3" s="32">
        <v>0</v>
      </c>
      <c r="HC3" s="32">
        <v>0</v>
      </c>
      <c r="HD3" s="32">
        <v>0</v>
      </c>
      <c r="HE3" s="32">
        <v>0</v>
      </c>
      <c r="HF3" s="32">
        <v>0</v>
      </c>
      <c r="HG3" s="32">
        <v>0</v>
      </c>
      <c r="HH3" s="32">
        <v>0</v>
      </c>
      <c r="HI3" s="32">
        <v>0</v>
      </c>
      <c r="HJ3" s="32">
        <v>0</v>
      </c>
      <c r="HK3" s="32">
        <v>0</v>
      </c>
      <c r="HL3" s="32">
        <v>0</v>
      </c>
      <c r="HM3" s="32">
        <v>0</v>
      </c>
      <c r="HN3" s="32">
        <v>0</v>
      </c>
      <c r="HO3" s="32">
        <v>0</v>
      </c>
      <c r="HP3" s="32">
        <v>0</v>
      </c>
      <c r="HQ3" s="32">
        <v>0</v>
      </c>
      <c r="HR3" s="32">
        <v>0</v>
      </c>
      <c r="HS3" s="32">
        <v>0</v>
      </c>
      <c r="HT3" s="32">
        <v>0</v>
      </c>
      <c r="HU3" s="32">
        <v>0</v>
      </c>
      <c r="HV3" s="32">
        <v>0</v>
      </c>
      <c r="HW3" s="32">
        <v>0</v>
      </c>
      <c r="HX3" s="32">
        <v>0</v>
      </c>
      <c r="HY3" s="32">
        <v>3.58</v>
      </c>
      <c r="HZ3" s="32">
        <v>0</v>
      </c>
      <c r="IA3" s="32">
        <v>0</v>
      </c>
      <c r="IB3" s="32">
        <v>0</v>
      </c>
      <c r="IC3" s="32">
        <v>0</v>
      </c>
      <c r="ID3" s="32">
        <v>0</v>
      </c>
      <c r="IE3" s="32">
        <v>0</v>
      </c>
      <c r="IF3" s="32">
        <v>0</v>
      </c>
      <c r="IG3" s="32">
        <v>0</v>
      </c>
      <c r="IH3" s="32">
        <v>0</v>
      </c>
      <c r="II3" s="32">
        <v>0</v>
      </c>
      <c r="IJ3" s="32">
        <v>0</v>
      </c>
      <c r="IK3" s="33">
        <v>0</v>
      </c>
      <c r="IL3" s="17">
        <v>0</v>
      </c>
      <c r="IM3" s="18">
        <v>0</v>
      </c>
      <c r="IN3" s="18">
        <v>0</v>
      </c>
      <c r="IO3" s="18">
        <v>0</v>
      </c>
      <c r="IP3" s="18">
        <v>0</v>
      </c>
      <c r="IQ3" s="18">
        <v>0</v>
      </c>
      <c r="IR3" s="18">
        <v>0</v>
      </c>
      <c r="IS3" s="18">
        <v>0</v>
      </c>
      <c r="IT3" s="18">
        <v>0</v>
      </c>
      <c r="IU3" s="18">
        <v>0</v>
      </c>
      <c r="IV3" s="18">
        <v>0</v>
      </c>
      <c r="IW3" s="18">
        <v>0</v>
      </c>
      <c r="IX3" s="18">
        <v>0</v>
      </c>
      <c r="IY3" s="18">
        <v>0</v>
      </c>
      <c r="IZ3" s="18">
        <v>0</v>
      </c>
      <c r="JA3" s="18">
        <v>0</v>
      </c>
      <c r="JB3" s="18">
        <v>0</v>
      </c>
      <c r="JC3" s="18">
        <v>0</v>
      </c>
      <c r="JD3" s="18">
        <v>0</v>
      </c>
      <c r="JE3" s="18">
        <v>0</v>
      </c>
      <c r="JF3" s="18">
        <v>0</v>
      </c>
      <c r="JG3" s="18">
        <v>0</v>
      </c>
      <c r="JH3" s="18">
        <v>0</v>
      </c>
      <c r="JI3" s="18">
        <v>0</v>
      </c>
      <c r="JJ3" s="20">
        <v>0</v>
      </c>
      <c r="JK3" s="31">
        <v>0</v>
      </c>
      <c r="JL3" s="32">
        <v>0</v>
      </c>
      <c r="JM3" s="32">
        <v>0</v>
      </c>
      <c r="JN3" s="32">
        <v>2.87</v>
      </c>
      <c r="JO3" s="32">
        <v>0</v>
      </c>
      <c r="JP3" s="32">
        <v>0</v>
      </c>
      <c r="JQ3" s="32">
        <v>0</v>
      </c>
      <c r="JR3" s="32">
        <v>0</v>
      </c>
      <c r="JS3" s="32">
        <v>0</v>
      </c>
      <c r="JT3" s="32">
        <v>0</v>
      </c>
      <c r="JU3" s="32">
        <v>0</v>
      </c>
      <c r="JV3" s="33">
        <v>0</v>
      </c>
      <c r="JW3" s="17">
        <v>3.59</v>
      </c>
      <c r="JX3" s="29">
        <v>0</v>
      </c>
      <c r="JY3" s="29">
        <v>0</v>
      </c>
      <c r="JZ3" s="29">
        <v>0</v>
      </c>
      <c r="KA3" s="96">
        <v>0</v>
      </c>
      <c r="KB3" s="112">
        <f>AVERAGE(D3:KA3)</f>
        <v>0.20848591549295772</v>
      </c>
      <c r="KC3" s="107">
        <v>5</v>
      </c>
      <c r="KD3" s="108">
        <f>COUNTIF(D3:KA3,"&lt;"&amp;KB3)</f>
        <v>265</v>
      </c>
      <c r="KE3" s="108">
        <f>COUNTIF(D3:KA3,"&gt;"&amp;KB3)</f>
        <v>19</v>
      </c>
      <c r="KF3" s="108">
        <f>SUM(KD3:KE3)</f>
        <v>284</v>
      </c>
      <c r="KG3" s="109">
        <f>KD3*100/KF3</f>
        <v>93.309859154929583</v>
      </c>
      <c r="KH3" s="113">
        <f>KE3*100/KF3</f>
        <v>6.6901408450704229</v>
      </c>
    </row>
    <row r="4" spans="1:294" ht="45">
      <c r="A4" s="34" t="s">
        <v>28</v>
      </c>
      <c r="B4" s="223"/>
      <c r="C4" s="35" t="s">
        <v>29</v>
      </c>
      <c r="D4" s="36">
        <v>0</v>
      </c>
      <c r="E4" s="37">
        <v>0</v>
      </c>
      <c r="F4" s="37">
        <v>0</v>
      </c>
      <c r="G4" s="37">
        <v>0</v>
      </c>
      <c r="H4" s="37">
        <v>0</v>
      </c>
      <c r="I4" s="37">
        <v>0</v>
      </c>
      <c r="J4" s="37">
        <v>0</v>
      </c>
      <c r="K4" s="38">
        <v>2.1</v>
      </c>
      <c r="L4" s="37">
        <v>0</v>
      </c>
      <c r="M4" s="37">
        <v>0</v>
      </c>
      <c r="N4" s="37">
        <v>0</v>
      </c>
      <c r="O4" s="37">
        <v>0</v>
      </c>
      <c r="P4" s="37">
        <v>0</v>
      </c>
      <c r="Q4" s="37">
        <v>0</v>
      </c>
      <c r="R4" s="39">
        <v>0</v>
      </c>
      <c r="S4" s="40">
        <v>0</v>
      </c>
      <c r="T4" s="41">
        <v>2</v>
      </c>
      <c r="U4" s="42">
        <v>3.57</v>
      </c>
      <c r="V4" s="42">
        <v>23.1</v>
      </c>
      <c r="W4" s="42">
        <v>0</v>
      </c>
      <c r="X4" s="42">
        <v>0</v>
      </c>
      <c r="Y4" s="42">
        <v>0</v>
      </c>
      <c r="Z4" s="42">
        <v>0</v>
      </c>
      <c r="AA4" s="42">
        <v>0</v>
      </c>
      <c r="AB4" s="42">
        <v>0</v>
      </c>
      <c r="AC4" s="42">
        <v>0</v>
      </c>
      <c r="AD4" s="41">
        <v>2</v>
      </c>
      <c r="AE4" s="42">
        <v>0</v>
      </c>
      <c r="AF4" s="42">
        <v>0</v>
      </c>
      <c r="AG4" s="42">
        <v>5.9</v>
      </c>
      <c r="AH4" s="42">
        <v>0</v>
      </c>
      <c r="AI4" s="42">
        <v>0</v>
      </c>
      <c r="AJ4" s="42">
        <v>0</v>
      </c>
      <c r="AK4" s="42">
        <v>0</v>
      </c>
      <c r="AL4" s="43">
        <v>4.0999999999999996</v>
      </c>
      <c r="AM4" s="42">
        <v>0</v>
      </c>
      <c r="AN4" s="42">
        <v>0</v>
      </c>
      <c r="AO4" s="41">
        <v>4.55</v>
      </c>
      <c r="AP4" s="42">
        <v>0</v>
      </c>
      <c r="AQ4" s="41">
        <v>4.55</v>
      </c>
      <c r="AR4" s="42">
        <v>0</v>
      </c>
      <c r="AS4" s="42">
        <v>0</v>
      </c>
      <c r="AT4" s="42">
        <v>0</v>
      </c>
      <c r="AU4" s="42">
        <v>0</v>
      </c>
      <c r="AV4" s="42">
        <v>0</v>
      </c>
      <c r="AW4" s="44">
        <v>0</v>
      </c>
      <c r="AX4" s="36">
        <v>0</v>
      </c>
      <c r="AY4" s="38">
        <v>0</v>
      </c>
      <c r="AZ4" s="37">
        <v>0</v>
      </c>
      <c r="BA4" s="37">
        <v>0</v>
      </c>
      <c r="BB4" s="38">
        <v>0</v>
      </c>
      <c r="BC4" s="38">
        <v>0</v>
      </c>
      <c r="BD4" s="37">
        <v>0</v>
      </c>
      <c r="BE4" s="37">
        <v>0</v>
      </c>
      <c r="BF4" s="38">
        <v>0</v>
      </c>
      <c r="BG4" s="38">
        <v>0</v>
      </c>
      <c r="BH4" s="37">
        <v>0</v>
      </c>
      <c r="BI4" s="37">
        <v>0</v>
      </c>
      <c r="BJ4" s="38">
        <v>0</v>
      </c>
      <c r="BK4" s="38">
        <v>2.1</v>
      </c>
      <c r="BL4" s="37">
        <v>0</v>
      </c>
      <c r="BM4" s="37">
        <v>0</v>
      </c>
      <c r="BN4" s="38">
        <v>7</v>
      </c>
      <c r="BO4" s="38">
        <v>0</v>
      </c>
      <c r="BP4" s="37">
        <v>0</v>
      </c>
      <c r="BQ4" s="37">
        <v>0</v>
      </c>
      <c r="BR4" s="38">
        <v>0</v>
      </c>
      <c r="BS4" s="38">
        <v>0</v>
      </c>
      <c r="BT4" s="38">
        <v>2.1</v>
      </c>
      <c r="BU4" s="37">
        <v>0</v>
      </c>
      <c r="BV4" s="37">
        <v>0</v>
      </c>
      <c r="BW4" s="38">
        <v>0</v>
      </c>
      <c r="BX4" s="38">
        <v>0</v>
      </c>
      <c r="BY4" s="37">
        <v>0</v>
      </c>
      <c r="BZ4" s="37">
        <v>0</v>
      </c>
      <c r="CA4" s="38">
        <v>0</v>
      </c>
      <c r="CB4" s="38">
        <v>0</v>
      </c>
      <c r="CC4" s="37">
        <v>0</v>
      </c>
      <c r="CD4" s="37">
        <v>0</v>
      </c>
      <c r="CE4" s="38">
        <v>0</v>
      </c>
      <c r="CF4" s="37">
        <v>0</v>
      </c>
      <c r="CG4" s="37">
        <v>0</v>
      </c>
      <c r="CH4" s="37">
        <v>0</v>
      </c>
      <c r="CI4" s="37">
        <v>0</v>
      </c>
      <c r="CJ4" s="37">
        <v>0</v>
      </c>
      <c r="CK4" s="37">
        <v>0</v>
      </c>
      <c r="CL4" s="37">
        <v>0</v>
      </c>
      <c r="CM4" s="37">
        <v>0</v>
      </c>
      <c r="CN4" s="37">
        <v>0</v>
      </c>
      <c r="CO4" s="37">
        <v>0</v>
      </c>
      <c r="CP4" s="37">
        <v>0</v>
      </c>
      <c r="CQ4" s="37">
        <v>0</v>
      </c>
      <c r="CR4" s="38">
        <v>0</v>
      </c>
      <c r="CS4" s="37">
        <v>0</v>
      </c>
      <c r="CT4" s="37">
        <v>0</v>
      </c>
      <c r="CU4" s="37">
        <v>0</v>
      </c>
      <c r="CV4" s="37">
        <v>0</v>
      </c>
      <c r="CW4" s="38">
        <v>0</v>
      </c>
      <c r="CX4" s="37">
        <v>0</v>
      </c>
      <c r="CY4" s="37">
        <v>0</v>
      </c>
      <c r="CZ4" s="37">
        <v>0</v>
      </c>
      <c r="DA4" s="38">
        <v>4.9000000000000004</v>
      </c>
      <c r="DB4" s="38">
        <v>0</v>
      </c>
      <c r="DC4" s="37">
        <v>0</v>
      </c>
      <c r="DD4" s="37">
        <v>0</v>
      </c>
      <c r="DE4" s="38">
        <v>0</v>
      </c>
      <c r="DF4" s="37">
        <v>0</v>
      </c>
      <c r="DG4" s="37">
        <v>0</v>
      </c>
      <c r="DH4" s="38">
        <v>0</v>
      </c>
      <c r="DI4" s="37">
        <v>0</v>
      </c>
      <c r="DJ4" s="37">
        <v>0</v>
      </c>
      <c r="DK4" s="37">
        <v>0</v>
      </c>
      <c r="DL4" s="37">
        <v>0</v>
      </c>
      <c r="DM4" s="37">
        <v>0</v>
      </c>
      <c r="DN4" s="37">
        <v>0</v>
      </c>
      <c r="DO4" s="37">
        <v>0</v>
      </c>
      <c r="DP4" s="37">
        <v>0</v>
      </c>
      <c r="DQ4" s="37">
        <v>0</v>
      </c>
      <c r="DR4" s="37">
        <v>0</v>
      </c>
      <c r="DS4" s="37">
        <v>0</v>
      </c>
      <c r="DT4" s="37">
        <v>0</v>
      </c>
      <c r="DU4" s="38">
        <v>0</v>
      </c>
      <c r="DV4" s="37">
        <v>0</v>
      </c>
      <c r="DW4" s="37">
        <v>0</v>
      </c>
      <c r="DX4" s="37">
        <v>0</v>
      </c>
      <c r="DY4" s="37">
        <v>0</v>
      </c>
      <c r="DZ4" s="37">
        <v>0</v>
      </c>
      <c r="EA4" s="37">
        <v>0</v>
      </c>
      <c r="EB4" s="38">
        <v>4.9000000000000004</v>
      </c>
      <c r="EC4" s="37">
        <v>0</v>
      </c>
      <c r="ED4" s="37">
        <v>0</v>
      </c>
      <c r="EE4" s="37">
        <v>0</v>
      </c>
      <c r="EF4" s="37">
        <v>0</v>
      </c>
      <c r="EG4" s="37">
        <v>0</v>
      </c>
      <c r="EH4" s="37">
        <v>0</v>
      </c>
      <c r="EI4" s="38">
        <v>0</v>
      </c>
      <c r="EJ4" s="37">
        <v>0</v>
      </c>
      <c r="EK4" s="37">
        <v>0</v>
      </c>
      <c r="EL4" s="37">
        <v>0</v>
      </c>
      <c r="EM4" s="37">
        <v>0</v>
      </c>
      <c r="EN4" s="37">
        <v>0</v>
      </c>
      <c r="EO4" s="38">
        <v>0</v>
      </c>
      <c r="EP4" s="37">
        <v>0</v>
      </c>
      <c r="EQ4" s="37">
        <v>0</v>
      </c>
      <c r="ER4" s="37">
        <v>0</v>
      </c>
      <c r="ES4" s="37">
        <v>0</v>
      </c>
      <c r="ET4" s="38">
        <v>0</v>
      </c>
      <c r="EU4" s="37">
        <v>0</v>
      </c>
      <c r="EV4" s="37">
        <v>0</v>
      </c>
      <c r="EW4" s="37">
        <v>0</v>
      </c>
      <c r="EX4" s="37">
        <v>0</v>
      </c>
      <c r="EY4" s="37">
        <v>0</v>
      </c>
      <c r="EZ4" s="37">
        <v>0</v>
      </c>
      <c r="FA4" s="37">
        <v>0</v>
      </c>
      <c r="FB4" s="37">
        <v>0</v>
      </c>
      <c r="FC4" s="38">
        <v>0</v>
      </c>
      <c r="FD4" s="37">
        <v>0</v>
      </c>
      <c r="FE4" s="37">
        <v>0</v>
      </c>
      <c r="FF4" s="37">
        <v>0</v>
      </c>
      <c r="FG4" s="38">
        <v>0</v>
      </c>
      <c r="FH4" s="37">
        <v>0</v>
      </c>
      <c r="FI4" s="37">
        <v>0</v>
      </c>
      <c r="FJ4" s="37">
        <v>0</v>
      </c>
      <c r="FK4" s="37">
        <v>0</v>
      </c>
      <c r="FL4" s="37">
        <v>0</v>
      </c>
      <c r="FM4" s="38">
        <v>0</v>
      </c>
      <c r="FN4" s="37">
        <v>0</v>
      </c>
      <c r="FO4" s="38">
        <v>0</v>
      </c>
      <c r="FP4" s="37">
        <v>0</v>
      </c>
      <c r="FQ4" s="37">
        <v>0</v>
      </c>
      <c r="FR4" s="37">
        <v>0</v>
      </c>
      <c r="FS4" s="37">
        <v>0</v>
      </c>
      <c r="FT4" s="37">
        <v>0</v>
      </c>
      <c r="FU4" s="37">
        <v>0</v>
      </c>
      <c r="FV4" s="39">
        <v>0</v>
      </c>
      <c r="FW4" s="45">
        <v>0</v>
      </c>
      <c r="FX4" s="46">
        <v>0</v>
      </c>
      <c r="FY4" s="46">
        <v>0</v>
      </c>
      <c r="FZ4" s="46">
        <v>0</v>
      </c>
      <c r="GA4" s="46">
        <v>0</v>
      </c>
      <c r="GB4" s="46">
        <v>7</v>
      </c>
      <c r="GC4" s="46">
        <v>0</v>
      </c>
      <c r="GD4" s="46">
        <v>0</v>
      </c>
      <c r="GE4" s="46">
        <v>0</v>
      </c>
      <c r="GF4" s="46">
        <v>0</v>
      </c>
      <c r="GG4" s="46">
        <v>0</v>
      </c>
      <c r="GH4" s="46">
        <v>0</v>
      </c>
      <c r="GI4" s="46">
        <v>0</v>
      </c>
      <c r="GJ4" s="46">
        <v>0</v>
      </c>
      <c r="GK4" s="46">
        <v>0</v>
      </c>
      <c r="GL4" s="46">
        <v>0</v>
      </c>
      <c r="GM4" s="46">
        <v>0</v>
      </c>
      <c r="GN4" s="46">
        <v>0</v>
      </c>
      <c r="GO4" s="46">
        <v>0</v>
      </c>
      <c r="GP4" s="46">
        <v>0</v>
      </c>
      <c r="GQ4" s="46">
        <v>0</v>
      </c>
      <c r="GR4" s="46">
        <v>0</v>
      </c>
      <c r="GS4" s="46">
        <v>0</v>
      </c>
      <c r="GT4" s="46">
        <v>0</v>
      </c>
      <c r="GU4" s="46">
        <v>0</v>
      </c>
      <c r="GV4" s="46">
        <v>7</v>
      </c>
      <c r="GW4" s="46">
        <v>0</v>
      </c>
      <c r="GX4" s="46">
        <v>0</v>
      </c>
      <c r="GY4" s="46">
        <v>0</v>
      </c>
      <c r="GZ4" s="46">
        <v>0</v>
      </c>
      <c r="HA4" s="46">
        <v>0</v>
      </c>
      <c r="HB4" s="46">
        <v>0</v>
      </c>
      <c r="HC4" s="46">
        <v>0</v>
      </c>
      <c r="HD4" s="46">
        <v>0</v>
      </c>
      <c r="HE4" s="46">
        <v>0</v>
      </c>
      <c r="HF4" s="46">
        <v>0</v>
      </c>
      <c r="HG4" s="46">
        <v>0</v>
      </c>
      <c r="HH4" s="46">
        <v>0</v>
      </c>
      <c r="HI4" s="46">
        <v>0</v>
      </c>
      <c r="HJ4" s="46">
        <v>0</v>
      </c>
      <c r="HK4" s="46">
        <v>0</v>
      </c>
      <c r="HL4" s="46">
        <v>0</v>
      </c>
      <c r="HM4" s="46">
        <v>0</v>
      </c>
      <c r="HN4" s="46">
        <v>0</v>
      </c>
      <c r="HO4" s="46">
        <v>0</v>
      </c>
      <c r="HP4" s="46">
        <v>0</v>
      </c>
      <c r="HQ4" s="46">
        <v>0</v>
      </c>
      <c r="HR4" s="46">
        <v>0</v>
      </c>
      <c r="HS4" s="46">
        <v>0</v>
      </c>
      <c r="HT4" s="46">
        <v>0</v>
      </c>
      <c r="HU4" s="46">
        <v>0</v>
      </c>
      <c r="HV4" s="46">
        <v>0</v>
      </c>
      <c r="HW4" s="46">
        <v>0</v>
      </c>
      <c r="HX4" s="46">
        <v>0</v>
      </c>
      <c r="HY4" s="46">
        <v>7</v>
      </c>
      <c r="HZ4" s="46">
        <v>0</v>
      </c>
      <c r="IA4" s="46">
        <v>0</v>
      </c>
      <c r="IB4" s="46">
        <v>0</v>
      </c>
      <c r="IC4" s="46">
        <v>0</v>
      </c>
      <c r="ID4" s="46">
        <v>0</v>
      </c>
      <c r="IE4" s="46">
        <v>0</v>
      </c>
      <c r="IF4" s="46">
        <v>0</v>
      </c>
      <c r="IG4" s="46">
        <v>0</v>
      </c>
      <c r="IH4" s="46">
        <v>0</v>
      </c>
      <c r="II4" s="46">
        <v>0</v>
      </c>
      <c r="IJ4" s="46">
        <v>0</v>
      </c>
      <c r="IK4" s="47">
        <v>0</v>
      </c>
      <c r="IL4" s="36">
        <v>0</v>
      </c>
      <c r="IM4" s="37">
        <v>0</v>
      </c>
      <c r="IN4" s="37">
        <v>0</v>
      </c>
      <c r="IO4" s="37">
        <v>0</v>
      </c>
      <c r="IP4" s="37">
        <v>0</v>
      </c>
      <c r="IQ4" s="37">
        <v>0</v>
      </c>
      <c r="IR4" s="37">
        <v>0</v>
      </c>
      <c r="IS4" s="37">
        <v>0</v>
      </c>
      <c r="IT4" s="37">
        <v>0</v>
      </c>
      <c r="IU4" s="37">
        <v>0</v>
      </c>
      <c r="IV4" s="37">
        <v>0</v>
      </c>
      <c r="IW4" s="37">
        <v>0</v>
      </c>
      <c r="IX4" s="37">
        <v>0</v>
      </c>
      <c r="IY4" s="37">
        <v>0</v>
      </c>
      <c r="IZ4" s="37">
        <v>0</v>
      </c>
      <c r="JA4" s="37">
        <v>0</v>
      </c>
      <c r="JB4" s="37">
        <v>0</v>
      </c>
      <c r="JC4" s="37">
        <v>0</v>
      </c>
      <c r="JD4" s="37">
        <v>0</v>
      </c>
      <c r="JE4" s="37">
        <v>0</v>
      </c>
      <c r="JF4" s="37">
        <v>0</v>
      </c>
      <c r="JG4" s="37">
        <v>0</v>
      </c>
      <c r="JH4" s="37">
        <v>0</v>
      </c>
      <c r="JI4" s="37">
        <v>0</v>
      </c>
      <c r="JJ4" s="39">
        <v>0</v>
      </c>
      <c r="JK4" s="45">
        <v>0</v>
      </c>
      <c r="JL4" s="46">
        <v>0</v>
      </c>
      <c r="JM4" s="46">
        <v>0</v>
      </c>
      <c r="JN4" s="46">
        <v>7</v>
      </c>
      <c r="JO4" s="46">
        <v>0</v>
      </c>
      <c r="JP4" s="46">
        <v>0</v>
      </c>
      <c r="JQ4" s="46">
        <v>0</v>
      </c>
      <c r="JR4" s="46">
        <v>0</v>
      </c>
      <c r="JS4" s="46">
        <v>0</v>
      </c>
      <c r="JT4" s="46">
        <v>0</v>
      </c>
      <c r="JU4" s="46">
        <v>0</v>
      </c>
      <c r="JV4" s="47">
        <v>0</v>
      </c>
      <c r="JW4" s="36">
        <v>2.1</v>
      </c>
      <c r="JX4" s="37">
        <v>0</v>
      </c>
      <c r="JY4" s="37">
        <v>0</v>
      </c>
      <c r="JZ4" s="37">
        <v>0</v>
      </c>
      <c r="KA4" s="97">
        <v>0</v>
      </c>
      <c r="KB4" s="114">
        <f t="shared" ref="KB4:KB28" si="0">AVERAGE(D4:KA4)</f>
        <v>0.36257042253521127</v>
      </c>
      <c r="KC4" s="4">
        <v>7</v>
      </c>
      <c r="KD4" s="105">
        <f t="shared" ref="KD4:KD28" si="1">COUNTIF(D4:KA4,"&lt;"&amp;KB4)</f>
        <v>265</v>
      </c>
      <c r="KE4" s="105">
        <f t="shared" ref="KE4:KE28" si="2">COUNTIF(D4:KA4,"&gt;"&amp;KB4)</f>
        <v>19</v>
      </c>
      <c r="KF4" s="105">
        <f t="shared" ref="KF4:KF28" si="3">SUM(KD4:KE4)</f>
        <v>284</v>
      </c>
      <c r="KG4" s="106">
        <f t="shared" ref="KG4:KG28" si="4">KD4*100/KF4</f>
        <v>93.309859154929583</v>
      </c>
      <c r="KH4" s="115">
        <f t="shared" ref="KH4:KH28" si="5">KE4*100/KF4</f>
        <v>6.6901408450704229</v>
      </c>
    </row>
    <row r="5" spans="1:294" ht="45">
      <c r="A5" s="34" t="s">
        <v>30</v>
      </c>
      <c r="B5" s="223"/>
      <c r="C5" s="48" t="s">
        <v>14</v>
      </c>
      <c r="D5" s="49"/>
      <c r="E5" s="50"/>
      <c r="F5" s="50"/>
      <c r="G5" s="50"/>
      <c r="H5" s="50"/>
      <c r="I5" s="50"/>
      <c r="J5" s="50"/>
      <c r="K5" s="50"/>
      <c r="L5" s="50"/>
      <c r="M5" s="50"/>
      <c r="N5" s="50"/>
      <c r="O5" s="50"/>
      <c r="P5" s="50"/>
      <c r="Q5" s="50"/>
      <c r="R5" s="51"/>
      <c r="S5" s="49"/>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1"/>
      <c r="AX5" s="49"/>
      <c r="AY5" s="50"/>
      <c r="AZ5" s="50"/>
      <c r="BA5" s="50"/>
      <c r="BB5" s="50"/>
      <c r="BC5" s="50"/>
      <c r="BD5" s="50"/>
      <c r="BE5" s="50"/>
      <c r="BF5" s="50"/>
      <c r="BG5" s="50"/>
      <c r="BH5" s="50"/>
      <c r="BI5" s="50"/>
      <c r="BJ5" s="50"/>
      <c r="BK5" s="50"/>
      <c r="BL5" s="50"/>
      <c r="BM5" s="50"/>
      <c r="BN5" s="50"/>
      <c r="BO5" s="50"/>
      <c r="BP5" s="50"/>
      <c r="BQ5" s="50"/>
      <c r="BR5" s="50"/>
      <c r="BS5" s="50"/>
      <c r="BT5" s="50"/>
      <c r="BU5" s="50"/>
      <c r="BV5" s="50"/>
      <c r="BW5" s="50"/>
      <c r="BX5" s="50"/>
      <c r="BY5" s="50"/>
      <c r="BZ5" s="50"/>
      <c r="CA5" s="50"/>
      <c r="CB5" s="50"/>
      <c r="CC5" s="50"/>
      <c r="CD5" s="50"/>
      <c r="CE5" s="50"/>
      <c r="CF5" s="50"/>
      <c r="CG5" s="50"/>
      <c r="CH5" s="50"/>
      <c r="CI5" s="50"/>
      <c r="CJ5" s="50"/>
      <c r="CK5" s="50"/>
      <c r="CL5" s="50"/>
      <c r="CM5" s="50"/>
      <c r="CN5" s="50"/>
      <c r="CO5" s="50"/>
      <c r="CP5" s="50"/>
      <c r="CQ5" s="50"/>
      <c r="CR5" s="50"/>
      <c r="CS5" s="50"/>
      <c r="CT5" s="50"/>
      <c r="CU5" s="50"/>
      <c r="CV5" s="50"/>
      <c r="CW5" s="50"/>
      <c r="CX5" s="50"/>
      <c r="CY5" s="50"/>
      <c r="CZ5" s="50"/>
      <c r="DA5" s="50"/>
      <c r="DB5" s="50"/>
      <c r="DC5" s="50"/>
      <c r="DD5" s="50"/>
      <c r="DE5" s="50"/>
      <c r="DF5" s="50"/>
      <c r="DG5" s="50"/>
      <c r="DH5" s="50"/>
      <c r="DI5" s="50"/>
      <c r="DJ5" s="50"/>
      <c r="DK5" s="50"/>
      <c r="DL5" s="50"/>
      <c r="DM5" s="50"/>
      <c r="DN5" s="50"/>
      <c r="DO5" s="50"/>
      <c r="DP5" s="50"/>
      <c r="DQ5" s="50"/>
      <c r="DR5" s="50"/>
      <c r="DS5" s="50"/>
      <c r="DT5" s="50"/>
      <c r="DU5" s="50"/>
      <c r="DV5" s="50"/>
      <c r="DW5" s="50"/>
      <c r="DX5" s="50"/>
      <c r="DY5" s="50"/>
      <c r="DZ5" s="50"/>
      <c r="EA5" s="50"/>
      <c r="EB5" s="50"/>
      <c r="EC5" s="50"/>
      <c r="ED5" s="50"/>
      <c r="EE5" s="50"/>
      <c r="EF5" s="50"/>
      <c r="EG5" s="50"/>
      <c r="EH5" s="50"/>
      <c r="EI5" s="50"/>
      <c r="EJ5" s="50"/>
      <c r="EK5" s="50"/>
      <c r="EL5" s="50"/>
      <c r="EM5" s="50"/>
      <c r="EN5" s="50"/>
      <c r="EO5" s="50"/>
      <c r="EP5" s="50"/>
      <c r="EQ5" s="50"/>
      <c r="ER5" s="50"/>
      <c r="ES5" s="50"/>
      <c r="ET5" s="50"/>
      <c r="EU5" s="50"/>
      <c r="EV5" s="50"/>
      <c r="EW5" s="50"/>
      <c r="EX5" s="50"/>
      <c r="EY5" s="50"/>
      <c r="EZ5" s="50"/>
      <c r="FA5" s="50"/>
      <c r="FB5" s="50"/>
      <c r="FC5" s="50"/>
      <c r="FD5" s="50"/>
      <c r="FE5" s="50"/>
      <c r="FF5" s="50"/>
      <c r="FG5" s="50"/>
      <c r="FH5" s="50"/>
      <c r="FI5" s="50"/>
      <c r="FJ5" s="50"/>
      <c r="FK5" s="50"/>
      <c r="FL5" s="50"/>
      <c r="FM5" s="50"/>
      <c r="FN5" s="50"/>
      <c r="FO5" s="50"/>
      <c r="FP5" s="50"/>
      <c r="FQ5" s="50"/>
      <c r="FR5" s="50"/>
      <c r="FS5" s="50"/>
      <c r="FT5" s="50"/>
      <c r="FU5" s="50"/>
      <c r="FV5" s="51"/>
      <c r="FW5" s="45">
        <v>0</v>
      </c>
      <c r="FX5" s="46">
        <v>0</v>
      </c>
      <c r="FY5" s="46">
        <v>0</v>
      </c>
      <c r="FZ5" s="46">
        <v>0</v>
      </c>
      <c r="GA5" s="46">
        <v>0</v>
      </c>
      <c r="GB5" s="46">
        <v>4.9400000000000004</v>
      </c>
      <c r="GC5" s="46">
        <v>0</v>
      </c>
      <c r="GD5" s="46">
        <v>0</v>
      </c>
      <c r="GE5" s="46">
        <v>0</v>
      </c>
      <c r="GF5" s="46">
        <v>0</v>
      </c>
      <c r="GG5" s="46">
        <v>0</v>
      </c>
      <c r="GH5" s="46">
        <v>0</v>
      </c>
      <c r="GI5" s="46">
        <v>0</v>
      </c>
      <c r="GJ5" s="46">
        <v>0</v>
      </c>
      <c r="GK5" s="46">
        <v>0</v>
      </c>
      <c r="GL5" s="46">
        <v>0</v>
      </c>
      <c r="GM5" s="46">
        <v>0</v>
      </c>
      <c r="GN5" s="46">
        <v>0</v>
      </c>
      <c r="GO5" s="46">
        <v>0</v>
      </c>
      <c r="GP5" s="46">
        <v>0</v>
      </c>
      <c r="GQ5" s="46">
        <v>0</v>
      </c>
      <c r="GR5" s="46">
        <v>0</v>
      </c>
      <c r="GS5" s="46">
        <v>0</v>
      </c>
      <c r="GT5" s="46">
        <v>0</v>
      </c>
      <c r="GU5" s="46">
        <v>0</v>
      </c>
      <c r="GV5" s="46">
        <v>1.02</v>
      </c>
      <c r="GW5" s="46">
        <v>0</v>
      </c>
      <c r="GX5" s="46">
        <v>0</v>
      </c>
      <c r="GY5" s="46">
        <v>0</v>
      </c>
      <c r="GZ5" s="46">
        <v>0</v>
      </c>
      <c r="HA5" s="46">
        <v>0</v>
      </c>
      <c r="HB5" s="46">
        <v>0</v>
      </c>
      <c r="HC5" s="46">
        <v>0</v>
      </c>
      <c r="HD5" s="46">
        <v>0</v>
      </c>
      <c r="HE5" s="46">
        <v>0</v>
      </c>
      <c r="HF5" s="46">
        <v>0</v>
      </c>
      <c r="HG5" s="46">
        <v>0</v>
      </c>
      <c r="HH5" s="46">
        <v>0</v>
      </c>
      <c r="HI5" s="46">
        <v>0</v>
      </c>
      <c r="HJ5" s="46">
        <v>0</v>
      </c>
      <c r="HK5" s="46">
        <v>0</v>
      </c>
      <c r="HL5" s="46">
        <v>0</v>
      </c>
      <c r="HM5" s="46">
        <v>0</v>
      </c>
      <c r="HN5" s="46">
        <v>0</v>
      </c>
      <c r="HO5" s="46">
        <v>0</v>
      </c>
      <c r="HP5" s="46">
        <v>0</v>
      </c>
      <c r="HQ5" s="46">
        <v>0</v>
      </c>
      <c r="HR5" s="46">
        <v>0</v>
      </c>
      <c r="HS5" s="46">
        <v>0</v>
      </c>
      <c r="HT5" s="46">
        <v>0</v>
      </c>
      <c r="HU5" s="46">
        <v>0</v>
      </c>
      <c r="HV5" s="46">
        <v>0</v>
      </c>
      <c r="HW5" s="46">
        <v>0</v>
      </c>
      <c r="HX5" s="46">
        <v>0</v>
      </c>
      <c r="HY5" s="46">
        <v>1.02</v>
      </c>
      <c r="HZ5" s="46">
        <v>0</v>
      </c>
      <c r="IA5" s="46">
        <v>0</v>
      </c>
      <c r="IB5" s="46">
        <v>0</v>
      </c>
      <c r="IC5" s="46">
        <v>0</v>
      </c>
      <c r="ID5" s="46">
        <v>0</v>
      </c>
      <c r="IE5" s="46">
        <v>0</v>
      </c>
      <c r="IF5" s="46">
        <v>0</v>
      </c>
      <c r="IG5" s="46">
        <v>0</v>
      </c>
      <c r="IH5" s="46">
        <v>0</v>
      </c>
      <c r="II5" s="46">
        <v>0</v>
      </c>
      <c r="IJ5" s="46">
        <v>0</v>
      </c>
      <c r="IK5" s="47">
        <v>0</v>
      </c>
      <c r="IL5" s="52"/>
      <c r="IM5" s="53"/>
      <c r="IN5" s="53"/>
      <c r="IO5" s="53"/>
      <c r="IP5" s="53"/>
      <c r="IQ5" s="53"/>
      <c r="IR5" s="53"/>
      <c r="IS5" s="53"/>
      <c r="IT5" s="53"/>
      <c r="IU5" s="53"/>
      <c r="IV5" s="53"/>
      <c r="IW5" s="53"/>
      <c r="IX5" s="53"/>
      <c r="IY5" s="53"/>
      <c r="IZ5" s="53"/>
      <c r="JA5" s="53"/>
      <c r="JB5" s="53"/>
      <c r="JC5" s="53"/>
      <c r="JD5" s="53"/>
      <c r="JE5" s="53"/>
      <c r="JF5" s="53"/>
      <c r="JG5" s="53"/>
      <c r="JH5" s="53"/>
      <c r="JI5" s="53"/>
      <c r="JJ5" s="54"/>
      <c r="JK5" s="45">
        <v>0</v>
      </c>
      <c r="JL5" s="46">
        <v>0</v>
      </c>
      <c r="JM5" s="46">
        <v>0</v>
      </c>
      <c r="JN5" s="46">
        <v>4.91</v>
      </c>
      <c r="JO5" s="46">
        <v>0</v>
      </c>
      <c r="JP5" s="46">
        <v>0</v>
      </c>
      <c r="JQ5" s="46">
        <v>0</v>
      </c>
      <c r="JR5" s="46">
        <v>0</v>
      </c>
      <c r="JS5" s="46">
        <v>0</v>
      </c>
      <c r="JT5" s="46">
        <v>0</v>
      </c>
      <c r="JU5" s="46">
        <v>0</v>
      </c>
      <c r="JV5" s="47">
        <v>0</v>
      </c>
      <c r="JW5" s="49"/>
      <c r="JX5" s="50"/>
      <c r="JY5" s="50"/>
      <c r="JZ5" s="50"/>
      <c r="KA5" s="98"/>
      <c r="KB5" s="114">
        <f t="shared" si="0"/>
        <v>0.15050632911392406</v>
      </c>
      <c r="KC5" s="4">
        <v>5</v>
      </c>
      <c r="KD5" s="105">
        <f t="shared" si="1"/>
        <v>75</v>
      </c>
      <c r="KE5" s="105">
        <f t="shared" si="2"/>
        <v>4</v>
      </c>
      <c r="KF5" s="105">
        <f t="shared" si="3"/>
        <v>79</v>
      </c>
      <c r="KG5" s="106">
        <f t="shared" si="4"/>
        <v>94.936708860759495</v>
      </c>
      <c r="KH5" s="115">
        <f t="shared" si="5"/>
        <v>5.0632911392405067</v>
      </c>
    </row>
    <row r="6" spans="1:294" ht="30">
      <c r="A6" s="34" t="s">
        <v>30</v>
      </c>
      <c r="B6" s="223"/>
      <c r="C6" s="48" t="s">
        <v>19</v>
      </c>
      <c r="D6" s="49"/>
      <c r="E6" s="50"/>
      <c r="F6" s="50"/>
      <c r="G6" s="50"/>
      <c r="H6" s="50"/>
      <c r="I6" s="50"/>
      <c r="J6" s="50"/>
      <c r="K6" s="50"/>
      <c r="L6" s="50"/>
      <c r="M6" s="50"/>
      <c r="N6" s="50"/>
      <c r="O6" s="50"/>
      <c r="P6" s="50"/>
      <c r="Q6" s="50"/>
      <c r="R6" s="51"/>
      <c r="S6" s="49"/>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c r="AW6" s="51"/>
      <c r="AX6" s="49"/>
      <c r="AY6" s="50"/>
      <c r="AZ6" s="50"/>
      <c r="BA6" s="50"/>
      <c r="BB6" s="50"/>
      <c r="BC6" s="50"/>
      <c r="BD6" s="50"/>
      <c r="BE6" s="50"/>
      <c r="BF6" s="50"/>
      <c r="BG6" s="50"/>
      <c r="BH6" s="50"/>
      <c r="BI6" s="50"/>
      <c r="BJ6" s="50"/>
      <c r="BK6" s="50"/>
      <c r="BL6" s="50"/>
      <c r="BM6" s="50"/>
      <c r="BN6" s="50"/>
      <c r="BO6" s="50"/>
      <c r="BP6" s="50"/>
      <c r="BQ6" s="50"/>
      <c r="BR6" s="50"/>
      <c r="BS6" s="50"/>
      <c r="BT6" s="50"/>
      <c r="BU6" s="50"/>
      <c r="BV6" s="50"/>
      <c r="BW6" s="50"/>
      <c r="BX6" s="50"/>
      <c r="BY6" s="50"/>
      <c r="BZ6" s="50"/>
      <c r="CA6" s="50"/>
      <c r="CB6" s="50"/>
      <c r="CC6" s="50"/>
      <c r="CD6" s="50"/>
      <c r="CE6" s="50"/>
      <c r="CF6" s="50"/>
      <c r="CG6" s="50"/>
      <c r="CH6" s="50"/>
      <c r="CI6" s="50"/>
      <c r="CJ6" s="50"/>
      <c r="CK6" s="50"/>
      <c r="CL6" s="50"/>
      <c r="CM6" s="50"/>
      <c r="CN6" s="50"/>
      <c r="CO6" s="50"/>
      <c r="CP6" s="50"/>
      <c r="CQ6" s="50"/>
      <c r="CR6" s="50"/>
      <c r="CS6" s="50"/>
      <c r="CT6" s="50"/>
      <c r="CU6" s="50"/>
      <c r="CV6" s="50"/>
      <c r="CW6" s="50"/>
      <c r="CX6" s="50"/>
      <c r="CY6" s="50"/>
      <c r="CZ6" s="50"/>
      <c r="DA6" s="50"/>
      <c r="DB6" s="50"/>
      <c r="DC6" s="50"/>
      <c r="DD6" s="50"/>
      <c r="DE6" s="50"/>
      <c r="DF6" s="50"/>
      <c r="DG6" s="50"/>
      <c r="DH6" s="50"/>
      <c r="DI6" s="50"/>
      <c r="DJ6" s="50"/>
      <c r="DK6" s="50"/>
      <c r="DL6" s="50"/>
      <c r="DM6" s="50"/>
      <c r="DN6" s="50"/>
      <c r="DO6" s="50"/>
      <c r="DP6" s="50"/>
      <c r="DQ6" s="50"/>
      <c r="DR6" s="50"/>
      <c r="DS6" s="50"/>
      <c r="DT6" s="50"/>
      <c r="DU6" s="50"/>
      <c r="DV6" s="50"/>
      <c r="DW6" s="50"/>
      <c r="DX6" s="50"/>
      <c r="DY6" s="50"/>
      <c r="DZ6" s="50"/>
      <c r="EA6" s="50"/>
      <c r="EB6" s="50"/>
      <c r="EC6" s="50"/>
      <c r="ED6" s="50"/>
      <c r="EE6" s="50"/>
      <c r="EF6" s="50"/>
      <c r="EG6" s="50"/>
      <c r="EH6" s="50"/>
      <c r="EI6" s="50"/>
      <c r="EJ6" s="50"/>
      <c r="EK6" s="50"/>
      <c r="EL6" s="50"/>
      <c r="EM6" s="50"/>
      <c r="EN6" s="50"/>
      <c r="EO6" s="50"/>
      <c r="EP6" s="50"/>
      <c r="EQ6" s="50"/>
      <c r="ER6" s="50"/>
      <c r="ES6" s="50"/>
      <c r="ET6" s="50"/>
      <c r="EU6" s="50"/>
      <c r="EV6" s="50"/>
      <c r="EW6" s="50"/>
      <c r="EX6" s="50"/>
      <c r="EY6" s="50"/>
      <c r="EZ6" s="50"/>
      <c r="FA6" s="50"/>
      <c r="FB6" s="50"/>
      <c r="FC6" s="50"/>
      <c r="FD6" s="50"/>
      <c r="FE6" s="50"/>
      <c r="FF6" s="50"/>
      <c r="FG6" s="50"/>
      <c r="FH6" s="50"/>
      <c r="FI6" s="50"/>
      <c r="FJ6" s="50"/>
      <c r="FK6" s="50"/>
      <c r="FL6" s="50"/>
      <c r="FM6" s="50"/>
      <c r="FN6" s="50"/>
      <c r="FO6" s="50"/>
      <c r="FP6" s="50"/>
      <c r="FQ6" s="50"/>
      <c r="FR6" s="50"/>
      <c r="FS6" s="50"/>
      <c r="FT6" s="50"/>
      <c r="FU6" s="50"/>
      <c r="FV6" s="51"/>
      <c r="FW6" s="49"/>
      <c r="FX6" s="50"/>
      <c r="FY6" s="50"/>
      <c r="FZ6" s="50"/>
      <c r="GA6" s="50"/>
      <c r="GB6" s="50"/>
      <c r="GC6" s="50"/>
      <c r="GD6" s="50"/>
      <c r="GE6" s="50"/>
      <c r="GF6" s="50"/>
      <c r="GG6" s="50"/>
      <c r="GH6" s="50"/>
      <c r="GI6" s="50"/>
      <c r="GJ6" s="50"/>
      <c r="GK6" s="50"/>
      <c r="GL6" s="50"/>
      <c r="GM6" s="50"/>
      <c r="GN6" s="50"/>
      <c r="GO6" s="50"/>
      <c r="GP6" s="50"/>
      <c r="GQ6" s="50"/>
      <c r="GR6" s="50"/>
      <c r="GS6" s="50"/>
      <c r="GT6" s="50"/>
      <c r="GU6" s="50"/>
      <c r="GV6" s="50"/>
      <c r="GW6" s="50"/>
      <c r="GX6" s="50"/>
      <c r="GY6" s="50"/>
      <c r="GZ6" s="50"/>
      <c r="HA6" s="50"/>
      <c r="HB6" s="50"/>
      <c r="HC6" s="50"/>
      <c r="HD6" s="50"/>
      <c r="HE6" s="50"/>
      <c r="HF6" s="50"/>
      <c r="HG6" s="50"/>
      <c r="HH6" s="50"/>
      <c r="HI6" s="50"/>
      <c r="HJ6" s="50"/>
      <c r="HK6" s="50"/>
      <c r="HL6" s="50"/>
      <c r="HM6" s="50"/>
      <c r="HN6" s="50"/>
      <c r="HO6" s="50"/>
      <c r="HP6" s="50"/>
      <c r="HQ6" s="50"/>
      <c r="HR6" s="50"/>
      <c r="HS6" s="50"/>
      <c r="HT6" s="50"/>
      <c r="HU6" s="50"/>
      <c r="HV6" s="50"/>
      <c r="HW6" s="50"/>
      <c r="HX6" s="50"/>
      <c r="HY6" s="50"/>
      <c r="HZ6" s="50"/>
      <c r="IA6" s="50"/>
      <c r="IB6" s="50"/>
      <c r="IC6" s="50"/>
      <c r="ID6" s="50"/>
      <c r="IE6" s="50"/>
      <c r="IF6" s="50"/>
      <c r="IG6" s="50"/>
      <c r="IH6" s="50"/>
      <c r="II6" s="50"/>
      <c r="IJ6" s="50"/>
      <c r="IK6" s="51"/>
      <c r="IL6" s="40">
        <v>0</v>
      </c>
      <c r="IM6" s="42">
        <v>0</v>
      </c>
      <c r="IN6" s="42">
        <v>0</v>
      </c>
      <c r="IO6" s="42">
        <v>0</v>
      </c>
      <c r="IP6" s="42">
        <v>0</v>
      </c>
      <c r="IQ6" s="42">
        <v>0</v>
      </c>
      <c r="IR6" s="42">
        <v>0</v>
      </c>
      <c r="IS6" s="42">
        <v>0</v>
      </c>
      <c r="IT6" s="42">
        <v>0</v>
      </c>
      <c r="IU6" s="42">
        <v>0</v>
      </c>
      <c r="IV6" s="42">
        <v>0</v>
      </c>
      <c r="IW6" s="42">
        <v>0</v>
      </c>
      <c r="IX6" s="42">
        <v>0</v>
      </c>
      <c r="IY6" s="42">
        <v>0</v>
      </c>
      <c r="IZ6" s="42">
        <v>0</v>
      </c>
      <c r="JA6" s="42">
        <v>0</v>
      </c>
      <c r="JB6" s="42">
        <v>0</v>
      </c>
      <c r="JC6" s="42">
        <v>0</v>
      </c>
      <c r="JD6" s="42">
        <v>0</v>
      </c>
      <c r="JE6" s="42">
        <v>0</v>
      </c>
      <c r="JF6" s="42">
        <v>0</v>
      </c>
      <c r="JG6" s="42">
        <v>0</v>
      </c>
      <c r="JH6" s="42">
        <v>0</v>
      </c>
      <c r="JI6" s="42">
        <v>0</v>
      </c>
      <c r="JJ6" s="44">
        <v>0</v>
      </c>
      <c r="JK6" s="49"/>
      <c r="JL6" s="50"/>
      <c r="JM6" s="50"/>
      <c r="JN6" s="50"/>
      <c r="JO6" s="50"/>
      <c r="JP6" s="50"/>
      <c r="JQ6" s="50"/>
      <c r="JR6" s="50"/>
      <c r="JS6" s="50"/>
      <c r="JT6" s="50"/>
      <c r="JU6" s="50"/>
      <c r="JV6" s="51"/>
      <c r="JW6" s="55">
        <v>3.43</v>
      </c>
      <c r="JX6" s="56">
        <v>0</v>
      </c>
      <c r="JY6" s="56">
        <v>0</v>
      </c>
      <c r="JZ6" s="56">
        <v>0</v>
      </c>
      <c r="KA6" s="99">
        <v>0</v>
      </c>
      <c r="KB6" s="114">
        <f t="shared" si="0"/>
        <v>0.11433333333333334</v>
      </c>
      <c r="KC6" s="4">
        <v>7</v>
      </c>
      <c r="KD6" s="105">
        <f t="shared" si="1"/>
        <v>29</v>
      </c>
      <c r="KE6" s="105">
        <f t="shared" si="2"/>
        <v>1</v>
      </c>
      <c r="KF6" s="105">
        <f t="shared" si="3"/>
        <v>30</v>
      </c>
      <c r="KG6" s="106">
        <f t="shared" si="4"/>
        <v>96.666666666666671</v>
      </c>
      <c r="KH6" s="115">
        <f t="shared" si="5"/>
        <v>3.3333333333333335</v>
      </c>
    </row>
    <row r="7" spans="1:294" ht="24.75" thickBot="1">
      <c r="A7" s="58" t="s">
        <v>30</v>
      </c>
      <c r="B7" s="224"/>
      <c r="C7" s="59" t="s">
        <v>31</v>
      </c>
      <c r="D7" s="60">
        <v>0</v>
      </c>
      <c r="E7" s="61">
        <v>0</v>
      </c>
      <c r="F7" s="61">
        <v>0</v>
      </c>
      <c r="G7" s="61">
        <v>0</v>
      </c>
      <c r="H7" s="61">
        <v>0</v>
      </c>
      <c r="I7" s="61">
        <v>0</v>
      </c>
      <c r="J7" s="61">
        <v>0</v>
      </c>
      <c r="K7" s="62">
        <v>6.12</v>
      </c>
      <c r="L7" s="61">
        <v>0</v>
      </c>
      <c r="M7" s="61">
        <v>0</v>
      </c>
      <c r="N7" s="61">
        <v>0</v>
      </c>
      <c r="O7" s="61">
        <v>0</v>
      </c>
      <c r="P7" s="61">
        <v>0</v>
      </c>
      <c r="Q7" s="61">
        <v>0</v>
      </c>
      <c r="R7" s="63">
        <v>0</v>
      </c>
      <c r="S7" s="64"/>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5"/>
      <c r="AU7" s="65"/>
      <c r="AV7" s="65"/>
      <c r="AW7" s="66"/>
      <c r="AX7" s="60">
        <v>0</v>
      </c>
      <c r="AY7" s="62">
        <v>0</v>
      </c>
      <c r="AZ7" s="61">
        <v>0</v>
      </c>
      <c r="BA7" s="61">
        <v>0</v>
      </c>
      <c r="BB7" s="62">
        <v>0</v>
      </c>
      <c r="BC7" s="62">
        <v>0</v>
      </c>
      <c r="BD7" s="61">
        <v>0</v>
      </c>
      <c r="BE7" s="61">
        <v>0</v>
      </c>
      <c r="BF7" s="67">
        <v>0</v>
      </c>
      <c r="BG7" s="67">
        <v>0</v>
      </c>
      <c r="BH7" s="68">
        <v>0</v>
      </c>
      <c r="BI7" s="68">
        <v>0</v>
      </c>
      <c r="BJ7" s="67">
        <v>0</v>
      </c>
      <c r="BK7" s="67">
        <v>5.47</v>
      </c>
      <c r="BL7" s="61">
        <v>0</v>
      </c>
      <c r="BM7" s="61">
        <v>0</v>
      </c>
      <c r="BN7" s="67">
        <v>4.08</v>
      </c>
      <c r="BO7" s="62">
        <v>0</v>
      </c>
      <c r="BP7" s="61">
        <v>0</v>
      </c>
      <c r="BQ7" s="61">
        <v>0</v>
      </c>
      <c r="BR7" s="62">
        <v>0</v>
      </c>
      <c r="BS7" s="62">
        <v>0</v>
      </c>
      <c r="BT7" s="62">
        <v>6.12</v>
      </c>
      <c r="BU7" s="61">
        <v>0</v>
      </c>
      <c r="BV7" s="61">
        <v>0</v>
      </c>
      <c r="BW7" s="67">
        <v>0</v>
      </c>
      <c r="BX7" s="67">
        <v>0</v>
      </c>
      <c r="BY7" s="68">
        <v>0</v>
      </c>
      <c r="BZ7" s="68">
        <v>0</v>
      </c>
      <c r="CA7" s="67">
        <v>0</v>
      </c>
      <c r="CB7" s="67">
        <v>0</v>
      </c>
      <c r="CC7" s="61">
        <v>0</v>
      </c>
      <c r="CD7" s="61">
        <v>0</v>
      </c>
      <c r="CE7" s="67">
        <v>0</v>
      </c>
      <c r="CF7" s="61">
        <v>0</v>
      </c>
      <c r="CG7" s="61">
        <v>0</v>
      </c>
      <c r="CH7" s="61">
        <v>0</v>
      </c>
      <c r="CI7" s="61">
        <v>0</v>
      </c>
      <c r="CJ7" s="61">
        <v>0</v>
      </c>
      <c r="CK7" s="61">
        <v>0</v>
      </c>
      <c r="CL7" s="61">
        <v>0</v>
      </c>
      <c r="CM7" s="61">
        <v>0</v>
      </c>
      <c r="CN7" s="68">
        <v>0</v>
      </c>
      <c r="CO7" s="68">
        <v>0</v>
      </c>
      <c r="CP7" s="68">
        <v>0</v>
      </c>
      <c r="CQ7" s="68">
        <v>0</v>
      </c>
      <c r="CR7" s="67">
        <v>0</v>
      </c>
      <c r="CS7" s="68">
        <v>0</v>
      </c>
      <c r="CT7" s="61">
        <v>0</v>
      </c>
      <c r="CU7" s="61">
        <v>0</v>
      </c>
      <c r="CV7" s="68">
        <v>0</v>
      </c>
      <c r="CW7" s="62">
        <v>0</v>
      </c>
      <c r="CX7" s="61">
        <v>0</v>
      </c>
      <c r="CY7" s="61">
        <v>0</v>
      </c>
      <c r="CZ7" s="61">
        <v>0</v>
      </c>
      <c r="DA7" s="62">
        <v>6.41</v>
      </c>
      <c r="DB7" s="62">
        <v>0</v>
      </c>
      <c r="DC7" s="61">
        <v>0</v>
      </c>
      <c r="DD7" s="61">
        <v>0</v>
      </c>
      <c r="DE7" s="67">
        <v>0</v>
      </c>
      <c r="DF7" s="68">
        <v>0</v>
      </c>
      <c r="DG7" s="68">
        <v>0</v>
      </c>
      <c r="DH7" s="67">
        <v>0</v>
      </c>
      <c r="DI7" s="68">
        <v>0</v>
      </c>
      <c r="DJ7" s="68">
        <v>0</v>
      </c>
      <c r="DK7" s="61">
        <v>0</v>
      </c>
      <c r="DL7" s="61">
        <v>0</v>
      </c>
      <c r="DM7" s="68">
        <v>0</v>
      </c>
      <c r="DN7" s="61">
        <v>0</v>
      </c>
      <c r="DO7" s="61">
        <v>0</v>
      </c>
      <c r="DP7" s="61">
        <v>0</v>
      </c>
      <c r="DQ7" s="61">
        <v>0</v>
      </c>
      <c r="DR7" s="61">
        <v>0</v>
      </c>
      <c r="DS7" s="61">
        <v>0</v>
      </c>
      <c r="DT7" s="61">
        <v>0</v>
      </c>
      <c r="DU7" s="62">
        <v>0</v>
      </c>
      <c r="DV7" s="68">
        <v>0</v>
      </c>
      <c r="DW7" s="68">
        <v>0</v>
      </c>
      <c r="DX7" s="68">
        <v>0</v>
      </c>
      <c r="DY7" s="68">
        <v>0</v>
      </c>
      <c r="DZ7" s="68">
        <v>0</v>
      </c>
      <c r="EA7" s="68">
        <v>0</v>
      </c>
      <c r="EB7" s="62">
        <v>6.41</v>
      </c>
      <c r="EC7" s="61">
        <v>0</v>
      </c>
      <c r="ED7" s="68">
        <v>0</v>
      </c>
      <c r="EE7" s="61">
        <v>0</v>
      </c>
      <c r="EF7" s="61">
        <v>0</v>
      </c>
      <c r="EG7" s="61">
        <v>0</v>
      </c>
      <c r="EH7" s="61">
        <v>0</v>
      </c>
      <c r="EI7" s="62">
        <v>0</v>
      </c>
      <c r="EJ7" s="61">
        <v>0</v>
      </c>
      <c r="EK7" s="61">
        <v>0</v>
      </c>
      <c r="EL7" s="61">
        <v>0</v>
      </c>
      <c r="EM7" s="68">
        <v>0</v>
      </c>
      <c r="EN7" s="68">
        <v>0</v>
      </c>
      <c r="EO7" s="67">
        <v>0</v>
      </c>
      <c r="EP7" s="68">
        <v>0</v>
      </c>
      <c r="EQ7" s="68">
        <v>0</v>
      </c>
      <c r="ER7" s="68">
        <v>0</v>
      </c>
      <c r="ES7" s="61">
        <v>0</v>
      </c>
      <c r="ET7" s="62">
        <v>0</v>
      </c>
      <c r="EU7" s="68">
        <v>0</v>
      </c>
      <c r="EV7" s="61">
        <v>0</v>
      </c>
      <c r="EW7" s="61">
        <v>0</v>
      </c>
      <c r="EX7" s="61">
        <v>0</v>
      </c>
      <c r="EY7" s="61">
        <v>0</v>
      </c>
      <c r="EZ7" s="61">
        <v>0</v>
      </c>
      <c r="FA7" s="61">
        <v>0</v>
      </c>
      <c r="FB7" s="61">
        <v>0</v>
      </c>
      <c r="FC7" s="62">
        <v>0</v>
      </c>
      <c r="FD7" s="68">
        <v>0</v>
      </c>
      <c r="FE7" s="68">
        <v>0</v>
      </c>
      <c r="FF7" s="68">
        <v>0</v>
      </c>
      <c r="FG7" s="67">
        <v>0</v>
      </c>
      <c r="FH7" s="68">
        <v>0</v>
      </c>
      <c r="FI7" s="68">
        <v>0</v>
      </c>
      <c r="FJ7" s="61">
        <v>0</v>
      </c>
      <c r="FK7" s="61">
        <v>0</v>
      </c>
      <c r="FL7" s="68">
        <v>0</v>
      </c>
      <c r="FM7" s="62">
        <v>0</v>
      </c>
      <c r="FN7" s="61">
        <v>0</v>
      </c>
      <c r="FO7" s="62">
        <v>0</v>
      </c>
      <c r="FP7" s="61">
        <v>0</v>
      </c>
      <c r="FQ7" s="61">
        <v>0</v>
      </c>
      <c r="FR7" s="61">
        <v>0</v>
      </c>
      <c r="FS7" s="61">
        <v>0</v>
      </c>
      <c r="FT7" s="61">
        <v>0</v>
      </c>
      <c r="FU7" s="68">
        <v>0</v>
      </c>
      <c r="FV7" s="69">
        <v>0</v>
      </c>
      <c r="FW7" s="64"/>
      <c r="FX7" s="65"/>
      <c r="FY7" s="65"/>
      <c r="FZ7" s="65"/>
      <c r="GA7" s="65"/>
      <c r="GB7" s="65"/>
      <c r="GC7" s="65"/>
      <c r="GD7" s="65"/>
      <c r="GE7" s="65"/>
      <c r="GF7" s="65"/>
      <c r="GG7" s="65"/>
      <c r="GH7" s="65"/>
      <c r="GI7" s="65"/>
      <c r="GJ7" s="65"/>
      <c r="GK7" s="65"/>
      <c r="GL7" s="65"/>
      <c r="GM7" s="65"/>
      <c r="GN7" s="65"/>
      <c r="GO7" s="65"/>
      <c r="GP7" s="65"/>
      <c r="GQ7" s="65"/>
      <c r="GR7" s="65"/>
      <c r="GS7" s="65"/>
      <c r="GT7" s="65"/>
      <c r="GU7" s="65"/>
      <c r="GV7" s="65"/>
      <c r="GW7" s="65"/>
      <c r="GX7" s="65"/>
      <c r="GY7" s="65"/>
      <c r="GZ7" s="65"/>
      <c r="HA7" s="65"/>
      <c r="HB7" s="65"/>
      <c r="HC7" s="65"/>
      <c r="HD7" s="65"/>
      <c r="HE7" s="65"/>
      <c r="HF7" s="65"/>
      <c r="HG7" s="65"/>
      <c r="HH7" s="65"/>
      <c r="HI7" s="65"/>
      <c r="HJ7" s="65"/>
      <c r="HK7" s="65"/>
      <c r="HL7" s="65"/>
      <c r="HM7" s="65"/>
      <c r="HN7" s="65"/>
      <c r="HO7" s="65"/>
      <c r="HP7" s="65"/>
      <c r="HQ7" s="65"/>
      <c r="HR7" s="65"/>
      <c r="HS7" s="65"/>
      <c r="HT7" s="65"/>
      <c r="HU7" s="65"/>
      <c r="HV7" s="65"/>
      <c r="HW7" s="65"/>
      <c r="HX7" s="65"/>
      <c r="HY7" s="65"/>
      <c r="HZ7" s="65"/>
      <c r="IA7" s="65"/>
      <c r="IB7" s="65"/>
      <c r="IC7" s="65"/>
      <c r="ID7" s="65"/>
      <c r="IE7" s="65"/>
      <c r="IF7" s="65"/>
      <c r="IG7" s="65"/>
      <c r="IH7" s="65"/>
      <c r="II7" s="65"/>
      <c r="IJ7" s="65"/>
      <c r="IK7" s="66"/>
      <c r="IL7" s="64"/>
      <c r="IM7" s="65"/>
      <c r="IN7" s="65"/>
      <c r="IO7" s="65"/>
      <c r="IP7" s="65"/>
      <c r="IQ7" s="65"/>
      <c r="IR7" s="65"/>
      <c r="IS7" s="65"/>
      <c r="IT7" s="65"/>
      <c r="IU7" s="65"/>
      <c r="IV7" s="65"/>
      <c r="IW7" s="65"/>
      <c r="IX7" s="65"/>
      <c r="IY7" s="65"/>
      <c r="IZ7" s="65"/>
      <c r="JA7" s="65"/>
      <c r="JB7" s="65"/>
      <c r="JC7" s="65"/>
      <c r="JD7" s="65"/>
      <c r="JE7" s="65"/>
      <c r="JF7" s="65"/>
      <c r="JG7" s="65"/>
      <c r="JH7" s="65"/>
      <c r="JI7" s="65"/>
      <c r="JJ7" s="66"/>
      <c r="JK7" s="64"/>
      <c r="JL7" s="65"/>
      <c r="JM7" s="65"/>
      <c r="JN7" s="65"/>
      <c r="JO7" s="65"/>
      <c r="JP7" s="65"/>
      <c r="JQ7" s="65"/>
      <c r="JR7" s="65"/>
      <c r="JS7" s="65"/>
      <c r="JT7" s="65"/>
      <c r="JU7" s="65"/>
      <c r="JV7" s="66"/>
      <c r="JW7" s="64"/>
      <c r="JX7" s="65"/>
      <c r="JY7" s="65"/>
      <c r="JZ7" s="65"/>
      <c r="KA7" s="100"/>
      <c r="KB7" s="114">
        <f t="shared" si="0"/>
        <v>0.24034722222222221</v>
      </c>
      <c r="KC7" s="4">
        <v>7</v>
      </c>
      <c r="KD7" s="105">
        <f t="shared" si="1"/>
        <v>138</v>
      </c>
      <c r="KE7" s="105">
        <f t="shared" si="2"/>
        <v>6</v>
      </c>
      <c r="KF7" s="105">
        <f t="shared" si="3"/>
        <v>144</v>
      </c>
      <c r="KG7" s="106">
        <f t="shared" si="4"/>
        <v>95.833333333333329</v>
      </c>
      <c r="KH7" s="115">
        <f t="shared" si="5"/>
        <v>4.166666666666667</v>
      </c>
    </row>
    <row r="8" spans="1:294" ht="30">
      <c r="A8" s="15" t="s">
        <v>30</v>
      </c>
      <c r="B8" s="222" t="s">
        <v>32</v>
      </c>
      <c r="C8" s="70" t="s">
        <v>33</v>
      </c>
      <c r="D8" s="21">
        <v>0</v>
      </c>
      <c r="E8" s="23">
        <v>0</v>
      </c>
      <c r="F8" s="23">
        <v>0</v>
      </c>
      <c r="G8" s="23">
        <v>0</v>
      </c>
      <c r="H8" s="23">
        <v>0</v>
      </c>
      <c r="I8" s="23">
        <v>0</v>
      </c>
      <c r="J8" s="23">
        <v>0</v>
      </c>
      <c r="K8" s="24">
        <v>4.34</v>
      </c>
      <c r="L8" s="23">
        <v>0</v>
      </c>
      <c r="M8" s="23">
        <v>0</v>
      </c>
      <c r="N8" s="23">
        <v>0</v>
      </c>
      <c r="O8" s="23">
        <v>0</v>
      </c>
      <c r="P8" s="23">
        <v>0</v>
      </c>
      <c r="Q8" s="23">
        <v>0</v>
      </c>
      <c r="R8" s="71">
        <v>0</v>
      </c>
      <c r="S8" s="21">
        <v>0</v>
      </c>
      <c r="T8" s="22">
        <v>0</v>
      </c>
      <c r="U8" s="23">
        <v>4.5199999999999996</v>
      </c>
      <c r="V8" s="23">
        <v>4.4000000000000004</v>
      </c>
      <c r="W8" s="23">
        <v>0</v>
      </c>
      <c r="X8" s="23">
        <v>0</v>
      </c>
      <c r="Y8" s="23">
        <v>0</v>
      </c>
      <c r="Z8" s="23">
        <v>0</v>
      </c>
      <c r="AA8" s="23">
        <v>0</v>
      </c>
      <c r="AB8" s="23">
        <v>0</v>
      </c>
      <c r="AC8" s="23">
        <v>0</v>
      </c>
      <c r="AD8" s="22">
        <v>0</v>
      </c>
      <c r="AE8" s="23">
        <v>0</v>
      </c>
      <c r="AF8" s="23">
        <v>0</v>
      </c>
      <c r="AG8" s="23">
        <v>4.82</v>
      </c>
      <c r="AH8" s="23">
        <v>0</v>
      </c>
      <c r="AI8" s="23">
        <v>0</v>
      </c>
      <c r="AJ8" s="23">
        <v>0</v>
      </c>
      <c r="AK8" s="23">
        <v>0</v>
      </c>
      <c r="AL8" s="24">
        <v>3.12</v>
      </c>
      <c r="AM8" s="25">
        <v>0</v>
      </c>
      <c r="AN8" s="25">
        <v>0</v>
      </c>
      <c r="AO8" s="26">
        <v>3.23</v>
      </c>
      <c r="AP8" s="25">
        <v>0</v>
      </c>
      <c r="AQ8" s="26">
        <v>3.23</v>
      </c>
      <c r="AR8" s="25">
        <v>0</v>
      </c>
      <c r="AS8" s="25">
        <v>0</v>
      </c>
      <c r="AT8" s="25">
        <v>0</v>
      </c>
      <c r="AU8" s="25">
        <v>0</v>
      </c>
      <c r="AV8" s="25">
        <v>0</v>
      </c>
      <c r="AW8" s="27">
        <v>0</v>
      </c>
      <c r="AX8" s="21">
        <v>0</v>
      </c>
      <c r="AY8" s="24">
        <v>0</v>
      </c>
      <c r="AZ8" s="23">
        <v>0</v>
      </c>
      <c r="BA8" s="23">
        <v>0</v>
      </c>
      <c r="BB8" s="24">
        <v>0</v>
      </c>
      <c r="BC8" s="24">
        <v>0</v>
      </c>
      <c r="BD8" s="23">
        <v>0</v>
      </c>
      <c r="BE8" s="23">
        <v>0</v>
      </c>
      <c r="BF8" s="72">
        <v>0</v>
      </c>
      <c r="BG8" s="72">
        <v>0</v>
      </c>
      <c r="BH8" s="25">
        <v>0</v>
      </c>
      <c r="BI8" s="25">
        <v>0</v>
      </c>
      <c r="BJ8" s="72">
        <v>0</v>
      </c>
      <c r="BK8" s="72">
        <v>4.21</v>
      </c>
      <c r="BL8" s="23">
        <v>0</v>
      </c>
      <c r="BM8" s="23">
        <v>0</v>
      </c>
      <c r="BN8" s="72">
        <v>3.06</v>
      </c>
      <c r="BO8" s="24">
        <v>0</v>
      </c>
      <c r="BP8" s="23">
        <v>0</v>
      </c>
      <c r="BQ8" s="23">
        <v>0</v>
      </c>
      <c r="BR8" s="24">
        <v>0</v>
      </c>
      <c r="BS8" s="24">
        <v>0</v>
      </c>
      <c r="BT8" s="24">
        <v>4.34</v>
      </c>
      <c r="BU8" s="23">
        <v>0</v>
      </c>
      <c r="BV8" s="23">
        <v>0</v>
      </c>
      <c r="BW8" s="72">
        <v>0</v>
      </c>
      <c r="BX8" s="72">
        <v>0</v>
      </c>
      <c r="BY8" s="25">
        <v>0</v>
      </c>
      <c r="BZ8" s="25">
        <v>0</v>
      </c>
      <c r="CA8" s="72">
        <v>0</v>
      </c>
      <c r="CB8" s="72">
        <v>0</v>
      </c>
      <c r="CC8" s="23">
        <v>0</v>
      </c>
      <c r="CD8" s="23">
        <v>0</v>
      </c>
      <c r="CE8" s="72">
        <v>0</v>
      </c>
      <c r="CF8" s="23">
        <v>0</v>
      </c>
      <c r="CG8" s="23">
        <v>0</v>
      </c>
      <c r="CH8" s="23">
        <v>0</v>
      </c>
      <c r="CI8" s="23">
        <v>0</v>
      </c>
      <c r="CJ8" s="23">
        <v>0</v>
      </c>
      <c r="CK8" s="23">
        <v>0</v>
      </c>
      <c r="CL8" s="23">
        <v>0</v>
      </c>
      <c r="CM8" s="23">
        <v>0</v>
      </c>
      <c r="CN8" s="25">
        <v>0</v>
      </c>
      <c r="CO8" s="25">
        <v>0</v>
      </c>
      <c r="CP8" s="25">
        <v>0</v>
      </c>
      <c r="CQ8" s="25">
        <v>0</v>
      </c>
      <c r="CR8" s="72">
        <v>0</v>
      </c>
      <c r="CS8" s="25">
        <v>0</v>
      </c>
      <c r="CT8" s="23">
        <v>0</v>
      </c>
      <c r="CU8" s="23">
        <v>0</v>
      </c>
      <c r="CV8" s="25">
        <v>0</v>
      </c>
      <c r="CW8" s="24">
        <v>0</v>
      </c>
      <c r="CX8" s="23">
        <v>0</v>
      </c>
      <c r="CY8" s="23">
        <v>0</v>
      </c>
      <c r="CZ8" s="23">
        <v>0</v>
      </c>
      <c r="DA8" s="24">
        <v>4.5599999999999996</v>
      </c>
      <c r="DB8" s="24">
        <v>0</v>
      </c>
      <c r="DC8" s="23">
        <v>0</v>
      </c>
      <c r="DD8" s="23">
        <v>0</v>
      </c>
      <c r="DE8" s="72">
        <v>0</v>
      </c>
      <c r="DF8" s="25">
        <v>0</v>
      </c>
      <c r="DG8" s="25">
        <v>0</v>
      </c>
      <c r="DH8" s="72">
        <v>0</v>
      </c>
      <c r="DI8" s="25">
        <v>0</v>
      </c>
      <c r="DJ8" s="25">
        <v>0</v>
      </c>
      <c r="DK8" s="23">
        <v>0</v>
      </c>
      <c r="DL8" s="23">
        <v>0</v>
      </c>
      <c r="DM8" s="25">
        <v>0</v>
      </c>
      <c r="DN8" s="23">
        <v>0</v>
      </c>
      <c r="DO8" s="23">
        <v>0</v>
      </c>
      <c r="DP8" s="23">
        <v>0</v>
      </c>
      <c r="DQ8" s="23">
        <v>0</v>
      </c>
      <c r="DR8" s="23">
        <v>0</v>
      </c>
      <c r="DS8" s="23">
        <v>0</v>
      </c>
      <c r="DT8" s="23">
        <v>0</v>
      </c>
      <c r="DU8" s="24">
        <v>0</v>
      </c>
      <c r="DV8" s="25">
        <v>0</v>
      </c>
      <c r="DW8" s="25">
        <v>0</v>
      </c>
      <c r="DX8" s="25">
        <v>0</v>
      </c>
      <c r="DY8" s="25">
        <v>0</v>
      </c>
      <c r="DZ8" s="25">
        <v>0</v>
      </c>
      <c r="EA8" s="25">
        <v>0</v>
      </c>
      <c r="EB8" s="24">
        <v>4.5599999999999996</v>
      </c>
      <c r="EC8" s="23">
        <v>0</v>
      </c>
      <c r="ED8" s="25">
        <v>0</v>
      </c>
      <c r="EE8" s="23">
        <v>0</v>
      </c>
      <c r="EF8" s="23">
        <v>0</v>
      </c>
      <c r="EG8" s="23">
        <v>0</v>
      </c>
      <c r="EH8" s="23">
        <v>0</v>
      </c>
      <c r="EI8" s="24">
        <v>0</v>
      </c>
      <c r="EJ8" s="23">
        <v>0</v>
      </c>
      <c r="EK8" s="23">
        <v>0</v>
      </c>
      <c r="EL8" s="23">
        <v>0</v>
      </c>
      <c r="EM8" s="25">
        <v>0</v>
      </c>
      <c r="EN8" s="25">
        <v>0</v>
      </c>
      <c r="EO8" s="72">
        <v>0</v>
      </c>
      <c r="EP8" s="25">
        <v>0</v>
      </c>
      <c r="EQ8" s="25">
        <v>0</v>
      </c>
      <c r="ER8" s="25">
        <v>0</v>
      </c>
      <c r="ES8" s="23">
        <v>0</v>
      </c>
      <c r="ET8" s="24">
        <v>0</v>
      </c>
      <c r="EU8" s="25">
        <v>0</v>
      </c>
      <c r="EV8" s="23">
        <v>0</v>
      </c>
      <c r="EW8" s="23">
        <v>0</v>
      </c>
      <c r="EX8" s="23">
        <v>0</v>
      </c>
      <c r="EY8" s="23">
        <v>0</v>
      </c>
      <c r="EZ8" s="23">
        <v>0</v>
      </c>
      <c r="FA8" s="23">
        <v>0</v>
      </c>
      <c r="FB8" s="23">
        <v>0</v>
      </c>
      <c r="FC8" s="24">
        <v>0</v>
      </c>
      <c r="FD8" s="25">
        <v>0</v>
      </c>
      <c r="FE8" s="25">
        <v>0</v>
      </c>
      <c r="FF8" s="25">
        <v>0</v>
      </c>
      <c r="FG8" s="72">
        <v>0</v>
      </c>
      <c r="FH8" s="25">
        <v>0</v>
      </c>
      <c r="FI8" s="25">
        <v>0</v>
      </c>
      <c r="FJ8" s="23">
        <v>0</v>
      </c>
      <c r="FK8" s="23">
        <v>0</v>
      </c>
      <c r="FL8" s="25">
        <v>0</v>
      </c>
      <c r="FM8" s="24">
        <v>0</v>
      </c>
      <c r="FN8" s="23">
        <v>0</v>
      </c>
      <c r="FO8" s="24">
        <v>0</v>
      </c>
      <c r="FP8" s="23">
        <v>0</v>
      </c>
      <c r="FQ8" s="23">
        <v>0</v>
      </c>
      <c r="FR8" s="23">
        <v>0</v>
      </c>
      <c r="FS8" s="23">
        <v>0</v>
      </c>
      <c r="FT8" s="23">
        <v>0</v>
      </c>
      <c r="FU8" s="25">
        <v>0</v>
      </c>
      <c r="FV8" s="27">
        <v>0</v>
      </c>
      <c r="FW8" s="73">
        <v>0</v>
      </c>
      <c r="FX8" s="22">
        <v>0</v>
      </c>
      <c r="FY8" s="22">
        <v>0</v>
      </c>
      <c r="FZ8" s="22">
        <v>0</v>
      </c>
      <c r="GA8" s="22">
        <v>0</v>
      </c>
      <c r="GB8" s="22">
        <v>4.7699999999999996</v>
      </c>
      <c r="GC8" s="22">
        <v>0</v>
      </c>
      <c r="GD8" s="22">
        <v>0</v>
      </c>
      <c r="GE8" s="22">
        <v>0</v>
      </c>
      <c r="GF8" s="22">
        <v>0</v>
      </c>
      <c r="GG8" s="22">
        <v>0</v>
      </c>
      <c r="GH8" s="22">
        <v>0</v>
      </c>
      <c r="GI8" s="22">
        <v>0</v>
      </c>
      <c r="GJ8" s="22">
        <v>0</v>
      </c>
      <c r="GK8" s="22">
        <v>0</v>
      </c>
      <c r="GL8" s="22">
        <v>0</v>
      </c>
      <c r="GM8" s="22">
        <v>0</v>
      </c>
      <c r="GN8" s="22">
        <v>0</v>
      </c>
      <c r="GO8" s="22">
        <v>0</v>
      </c>
      <c r="GP8" s="22">
        <v>0</v>
      </c>
      <c r="GQ8" s="22">
        <v>0</v>
      </c>
      <c r="GR8" s="22">
        <v>0</v>
      </c>
      <c r="GS8" s="22">
        <v>0</v>
      </c>
      <c r="GT8" s="22">
        <v>0</v>
      </c>
      <c r="GU8" s="22">
        <v>0</v>
      </c>
      <c r="GV8" s="22">
        <v>0</v>
      </c>
      <c r="GW8" s="22">
        <v>0</v>
      </c>
      <c r="GX8" s="22">
        <v>0</v>
      </c>
      <c r="GY8" s="22">
        <v>0</v>
      </c>
      <c r="GZ8" s="22">
        <v>0</v>
      </c>
      <c r="HA8" s="22">
        <v>0</v>
      </c>
      <c r="HB8" s="22">
        <v>0</v>
      </c>
      <c r="HC8" s="22">
        <v>0</v>
      </c>
      <c r="HD8" s="22">
        <v>0</v>
      </c>
      <c r="HE8" s="22">
        <v>0</v>
      </c>
      <c r="HF8" s="22">
        <v>0</v>
      </c>
      <c r="HG8" s="22">
        <v>0</v>
      </c>
      <c r="HH8" s="22">
        <v>0</v>
      </c>
      <c r="HI8" s="22">
        <v>0</v>
      </c>
      <c r="HJ8" s="22">
        <v>0</v>
      </c>
      <c r="HK8" s="22">
        <v>0</v>
      </c>
      <c r="HL8" s="22">
        <v>0</v>
      </c>
      <c r="HM8" s="22">
        <v>0</v>
      </c>
      <c r="HN8" s="22">
        <v>0</v>
      </c>
      <c r="HO8" s="22">
        <v>0</v>
      </c>
      <c r="HP8" s="22">
        <v>0</v>
      </c>
      <c r="HQ8" s="22">
        <v>0</v>
      </c>
      <c r="HR8" s="22">
        <v>0</v>
      </c>
      <c r="HS8" s="22">
        <v>0</v>
      </c>
      <c r="HT8" s="22">
        <v>0</v>
      </c>
      <c r="HU8" s="22">
        <v>0</v>
      </c>
      <c r="HV8" s="22">
        <v>0</v>
      </c>
      <c r="HW8" s="22">
        <v>0</v>
      </c>
      <c r="HX8" s="22">
        <v>0</v>
      </c>
      <c r="HY8" s="22">
        <v>0</v>
      </c>
      <c r="HZ8" s="22">
        <v>0</v>
      </c>
      <c r="IA8" s="22">
        <v>0</v>
      </c>
      <c r="IB8" s="22">
        <v>0</v>
      </c>
      <c r="IC8" s="22">
        <v>0</v>
      </c>
      <c r="ID8" s="22">
        <v>0</v>
      </c>
      <c r="IE8" s="22">
        <v>0</v>
      </c>
      <c r="IF8" s="22">
        <v>0</v>
      </c>
      <c r="IG8" s="22">
        <v>0</v>
      </c>
      <c r="IH8" s="22">
        <v>0</v>
      </c>
      <c r="II8" s="22">
        <v>0</v>
      </c>
      <c r="IJ8" s="22">
        <v>0</v>
      </c>
      <c r="IK8" s="74">
        <v>0</v>
      </c>
      <c r="IL8" s="21">
        <v>0</v>
      </c>
      <c r="IM8" s="23">
        <v>0</v>
      </c>
      <c r="IN8" s="23">
        <v>0</v>
      </c>
      <c r="IO8" s="23">
        <v>0</v>
      </c>
      <c r="IP8" s="23">
        <v>0</v>
      </c>
      <c r="IQ8" s="23">
        <v>0</v>
      </c>
      <c r="IR8" s="23">
        <v>0</v>
      </c>
      <c r="IS8" s="23">
        <v>0</v>
      </c>
      <c r="IT8" s="23">
        <v>0</v>
      </c>
      <c r="IU8" s="23">
        <v>0</v>
      </c>
      <c r="IV8" s="23">
        <v>0</v>
      </c>
      <c r="IW8" s="23">
        <v>0</v>
      </c>
      <c r="IX8" s="23">
        <v>0</v>
      </c>
      <c r="IY8" s="23">
        <v>0</v>
      </c>
      <c r="IZ8" s="23">
        <v>0</v>
      </c>
      <c r="JA8" s="23">
        <v>0</v>
      </c>
      <c r="JB8" s="23">
        <v>0</v>
      </c>
      <c r="JC8" s="23">
        <v>0</v>
      </c>
      <c r="JD8" s="23">
        <v>0</v>
      </c>
      <c r="JE8" s="23">
        <v>0</v>
      </c>
      <c r="JF8" s="23">
        <v>0</v>
      </c>
      <c r="JG8" s="23">
        <v>0</v>
      </c>
      <c r="JH8" s="23">
        <v>0</v>
      </c>
      <c r="JI8" s="23">
        <v>0</v>
      </c>
      <c r="JJ8" s="71">
        <v>0</v>
      </c>
      <c r="JK8" s="75">
        <v>5</v>
      </c>
      <c r="JL8" s="26">
        <v>1.5</v>
      </c>
      <c r="JM8" s="26">
        <v>0</v>
      </c>
      <c r="JN8" s="26">
        <v>4.92</v>
      </c>
      <c r="JO8" s="26">
        <v>1.5</v>
      </c>
      <c r="JP8" s="26">
        <v>0</v>
      </c>
      <c r="JQ8" s="26">
        <v>1.5</v>
      </c>
      <c r="JR8" s="26">
        <v>0</v>
      </c>
      <c r="JS8" s="26">
        <v>5</v>
      </c>
      <c r="JT8" s="26">
        <v>0</v>
      </c>
      <c r="JU8" s="26">
        <v>5</v>
      </c>
      <c r="JV8" s="76">
        <v>0</v>
      </c>
      <c r="JW8" s="77">
        <v>3.43</v>
      </c>
      <c r="JX8" s="25">
        <v>0</v>
      </c>
      <c r="JY8" s="25">
        <v>0</v>
      </c>
      <c r="JZ8" s="25">
        <v>0</v>
      </c>
      <c r="KA8" s="101">
        <v>0</v>
      </c>
      <c r="KB8" s="114">
        <f t="shared" si="0"/>
        <v>0.28524647887323945</v>
      </c>
      <c r="KC8" s="4">
        <v>5</v>
      </c>
      <c r="KD8" s="105">
        <f t="shared" si="1"/>
        <v>263</v>
      </c>
      <c r="KE8" s="105">
        <f t="shared" si="2"/>
        <v>21</v>
      </c>
      <c r="KF8" s="105">
        <f t="shared" si="3"/>
        <v>284</v>
      </c>
      <c r="KG8" s="106">
        <f t="shared" si="4"/>
        <v>92.605633802816897</v>
      </c>
      <c r="KH8" s="115">
        <f t="shared" si="5"/>
        <v>7.394366197183099</v>
      </c>
    </row>
    <row r="9" spans="1:294" ht="90">
      <c r="A9" s="34" t="s">
        <v>26</v>
      </c>
      <c r="B9" s="223"/>
      <c r="C9" s="35" t="s">
        <v>34</v>
      </c>
      <c r="D9" s="40">
        <v>1.5</v>
      </c>
      <c r="E9" s="42">
        <v>1.5</v>
      </c>
      <c r="F9" s="42">
        <v>1.5</v>
      </c>
      <c r="G9" s="42">
        <v>5</v>
      </c>
      <c r="H9" s="42">
        <v>5</v>
      </c>
      <c r="I9" s="42">
        <v>5</v>
      </c>
      <c r="J9" s="42">
        <v>1.5</v>
      </c>
      <c r="K9" s="42">
        <v>5</v>
      </c>
      <c r="L9" s="42">
        <v>5</v>
      </c>
      <c r="M9" s="42">
        <v>1.5</v>
      </c>
      <c r="N9" s="42">
        <v>1.5</v>
      </c>
      <c r="O9" s="42">
        <v>1.5</v>
      </c>
      <c r="P9" s="42">
        <v>5</v>
      </c>
      <c r="Q9" s="42">
        <v>1.5</v>
      </c>
      <c r="R9" s="44">
        <v>1.5</v>
      </c>
      <c r="S9" s="40">
        <v>1.5</v>
      </c>
      <c r="T9" s="41">
        <v>1.5</v>
      </c>
      <c r="U9" s="42">
        <v>4.76</v>
      </c>
      <c r="V9" s="42">
        <v>3.78</v>
      </c>
      <c r="W9" s="42">
        <v>5</v>
      </c>
      <c r="X9" s="42">
        <v>5</v>
      </c>
      <c r="Y9" s="42">
        <v>0.75</v>
      </c>
      <c r="Z9" s="42">
        <v>1.5</v>
      </c>
      <c r="AA9" s="42">
        <v>1.5</v>
      </c>
      <c r="AB9" s="42">
        <v>0.53</v>
      </c>
      <c r="AC9" s="42">
        <v>5</v>
      </c>
      <c r="AD9" s="41">
        <v>1.5</v>
      </c>
      <c r="AE9" s="42">
        <v>5</v>
      </c>
      <c r="AF9" s="42">
        <v>1.5</v>
      </c>
      <c r="AG9" s="42">
        <v>5</v>
      </c>
      <c r="AH9" s="42">
        <v>1.5</v>
      </c>
      <c r="AI9" s="42">
        <v>2.63</v>
      </c>
      <c r="AJ9" s="42">
        <v>1.5</v>
      </c>
      <c r="AK9" s="42">
        <v>1.5</v>
      </c>
      <c r="AL9" s="43">
        <v>4.34</v>
      </c>
      <c r="AM9" s="56">
        <v>5</v>
      </c>
      <c r="AN9" s="56">
        <v>1.5</v>
      </c>
      <c r="AO9" s="78">
        <v>5</v>
      </c>
      <c r="AP9" s="56">
        <v>2.66</v>
      </c>
      <c r="AQ9" s="78">
        <v>5</v>
      </c>
      <c r="AR9" s="56">
        <v>4.09</v>
      </c>
      <c r="AS9" s="56">
        <v>1.5</v>
      </c>
      <c r="AT9" s="56">
        <v>2.9</v>
      </c>
      <c r="AU9" s="56">
        <v>1.5</v>
      </c>
      <c r="AV9" s="56">
        <v>1.5</v>
      </c>
      <c r="AW9" s="57">
        <v>2.9</v>
      </c>
      <c r="AX9" s="40">
        <v>1.5</v>
      </c>
      <c r="AY9" s="43">
        <v>5</v>
      </c>
      <c r="AZ9" s="43">
        <v>3.25</v>
      </c>
      <c r="BA9" s="42">
        <v>4.2</v>
      </c>
      <c r="BB9" s="43">
        <v>1.5</v>
      </c>
      <c r="BC9" s="43">
        <v>1.5</v>
      </c>
      <c r="BD9" s="43">
        <v>3.25</v>
      </c>
      <c r="BE9" s="42">
        <v>4.2</v>
      </c>
      <c r="BF9" s="79">
        <v>1.44</v>
      </c>
      <c r="BG9" s="79">
        <v>1.5</v>
      </c>
      <c r="BH9" s="79">
        <v>3.25</v>
      </c>
      <c r="BI9" s="56">
        <v>4.2</v>
      </c>
      <c r="BJ9" s="79">
        <v>1.5</v>
      </c>
      <c r="BK9" s="79">
        <v>5</v>
      </c>
      <c r="BL9" s="43">
        <v>3.25</v>
      </c>
      <c r="BM9" s="42">
        <v>4.2</v>
      </c>
      <c r="BN9" s="79">
        <v>5</v>
      </c>
      <c r="BO9" s="43">
        <v>4</v>
      </c>
      <c r="BP9" s="43">
        <v>3.25</v>
      </c>
      <c r="BQ9" s="42">
        <v>4.2</v>
      </c>
      <c r="BR9" s="43">
        <v>1.44</v>
      </c>
      <c r="BS9" s="43">
        <v>1.5</v>
      </c>
      <c r="BT9" s="43">
        <v>5</v>
      </c>
      <c r="BU9" s="43">
        <v>3.25</v>
      </c>
      <c r="BV9" s="42">
        <v>4.2</v>
      </c>
      <c r="BW9" s="79">
        <v>1.5</v>
      </c>
      <c r="BX9" s="79">
        <v>1.5</v>
      </c>
      <c r="BY9" s="79">
        <v>3.25</v>
      </c>
      <c r="BZ9" s="56">
        <v>4.2</v>
      </c>
      <c r="CA9" s="79">
        <v>1.5</v>
      </c>
      <c r="CB9" s="79">
        <v>1.5</v>
      </c>
      <c r="CC9" s="43">
        <v>3.25</v>
      </c>
      <c r="CD9" s="42">
        <v>4.2</v>
      </c>
      <c r="CE9" s="79">
        <v>1.5</v>
      </c>
      <c r="CF9" s="42">
        <v>5</v>
      </c>
      <c r="CG9" s="42">
        <v>0</v>
      </c>
      <c r="CH9" s="42">
        <v>1.5</v>
      </c>
      <c r="CI9" s="42">
        <v>4.2</v>
      </c>
      <c r="CJ9" s="43">
        <v>3.25</v>
      </c>
      <c r="CK9" s="42">
        <v>4.2</v>
      </c>
      <c r="CL9" s="42">
        <v>5</v>
      </c>
      <c r="CM9" s="42">
        <v>2</v>
      </c>
      <c r="CN9" s="56">
        <v>0</v>
      </c>
      <c r="CO9" s="56">
        <v>1.5</v>
      </c>
      <c r="CP9" s="56">
        <v>4.2</v>
      </c>
      <c r="CQ9" s="79">
        <v>3.25</v>
      </c>
      <c r="CR9" s="79">
        <v>4</v>
      </c>
      <c r="CS9" s="79">
        <v>3.25</v>
      </c>
      <c r="CT9" s="42">
        <v>4.2</v>
      </c>
      <c r="CU9" s="42">
        <v>1.5</v>
      </c>
      <c r="CV9" s="56">
        <v>1.5</v>
      </c>
      <c r="CW9" s="43">
        <v>4</v>
      </c>
      <c r="CX9" s="43">
        <v>3.25</v>
      </c>
      <c r="CY9" s="42">
        <v>4.2</v>
      </c>
      <c r="CZ9" s="42">
        <v>1.5</v>
      </c>
      <c r="DA9" s="43">
        <v>3.75</v>
      </c>
      <c r="DB9" s="43">
        <v>4</v>
      </c>
      <c r="DC9" s="43">
        <v>3.25</v>
      </c>
      <c r="DD9" s="42">
        <v>4.2</v>
      </c>
      <c r="DE9" s="79">
        <v>4</v>
      </c>
      <c r="DF9" s="79">
        <v>3.25</v>
      </c>
      <c r="DG9" s="56">
        <v>4.2</v>
      </c>
      <c r="DH9" s="79">
        <v>1.44</v>
      </c>
      <c r="DI9" s="56">
        <v>1.5</v>
      </c>
      <c r="DJ9" s="56">
        <v>4.2</v>
      </c>
      <c r="DK9" s="42">
        <v>1.5</v>
      </c>
      <c r="DL9" s="43">
        <v>3.25</v>
      </c>
      <c r="DM9" s="56">
        <v>4.2</v>
      </c>
      <c r="DN9" s="42">
        <v>4.2</v>
      </c>
      <c r="DO9" s="42">
        <v>1.5</v>
      </c>
      <c r="DP9" s="42">
        <v>1.5</v>
      </c>
      <c r="DQ9" s="42">
        <v>0</v>
      </c>
      <c r="DR9" s="42">
        <v>1.5</v>
      </c>
      <c r="DS9" s="42">
        <v>0</v>
      </c>
      <c r="DT9" s="42">
        <v>4.2</v>
      </c>
      <c r="DU9" s="43">
        <v>1.44</v>
      </c>
      <c r="DV9" s="56">
        <v>4.2</v>
      </c>
      <c r="DW9" s="56">
        <v>1.5</v>
      </c>
      <c r="DX9" s="79">
        <v>3.25</v>
      </c>
      <c r="DY9" s="56">
        <v>4.2</v>
      </c>
      <c r="DZ9" s="56">
        <v>1.5</v>
      </c>
      <c r="EA9" s="79">
        <v>3.25</v>
      </c>
      <c r="EB9" s="43">
        <v>3.75</v>
      </c>
      <c r="EC9" s="42">
        <v>1.5</v>
      </c>
      <c r="ED9" s="56">
        <v>1.5</v>
      </c>
      <c r="EE9" s="42">
        <v>4.2</v>
      </c>
      <c r="EF9" s="42">
        <v>1.5</v>
      </c>
      <c r="EG9" s="42">
        <v>1.5</v>
      </c>
      <c r="EH9" s="42">
        <v>4.2</v>
      </c>
      <c r="EI9" s="43">
        <v>1.44</v>
      </c>
      <c r="EJ9" s="42">
        <v>0</v>
      </c>
      <c r="EK9" s="42">
        <v>1.5</v>
      </c>
      <c r="EL9" s="42">
        <v>0</v>
      </c>
      <c r="EM9" s="56">
        <v>4.2</v>
      </c>
      <c r="EN9" s="56">
        <v>0</v>
      </c>
      <c r="EO9" s="79">
        <v>1.44</v>
      </c>
      <c r="EP9" s="79">
        <v>3.25</v>
      </c>
      <c r="EQ9" s="56">
        <v>1.5</v>
      </c>
      <c r="ER9" s="56">
        <v>4</v>
      </c>
      <c r="ES9" s="43">
        <v>3.25</v>
      </c>
      <c r="ET9" s="43">
        <v>4</v>
      </c>
      <c r="EU9" s="79">
        <v>3.25</v>
      </c>
      <c r="EV9" s="42">
        <v>2</v>
      </c>
      <c r="EW9" s="42">
        <v>0</v>
      </c>
      <c r="EX9" s="42">
        <v>1.5</v>
      </c>
      <c r="EY9" s="42">
        <v>4.2</v>
      </c>
      <c r="EZ9" s="42">
        <v>1.5</v>
      </c>
      <c r="FA9" s="42">
        <v>0</v>
      </c>
      <c r="FB9" s="43">
        <v>3.25</v>
      </c>
      <c r="FC9" s="43">
        <v>4</v>
      </c>
      <c r="FD9" s="56">
        <v>0</v>
      </c>
      <c r="FE9" s="56">
        <v>1.5</v>
      </c>
      <c r="FF9" s="56">
        <v>1.5</v>
      </c>
      <c r="FG9" s="79">
        <v>1.44</v>
      </c>
      <c r="FH9" s="56">
        <v>1.5</v>
      </c>
      <c r="FI9" s="79">
        <v>3.25</v>
      </c>
      <c r="FJ9" s="42">
        <v>5</v>
      </c>
      <c r="FK9" s="42">
        <v>0</v>
      </c>
      <c r="FL9" s="79">
        <v>3.25</v>
      </c>
      <c r="FM9" s="43">
        <v>4</v>
      </c>
      <c r="FN9" s="42">
        <v>0</v>
      </c>
      <c r="FO9" s="42">
        <v>3</v>
      </c>
      <c r="FP9" s="42">
        <v>0</v>
      </c>
      <c r="FQ9" s="42">
        <v>1.5</v>
      </c>
      <c r="FR9" s="42">
        <v>0</v>
      </c>
      <c r="FS9" s="43">
        <v>3.25</v>
      </c>
      <c r="FT9" s="42">
        <v>5</v>
      </c>
      <c r="FU9" s="56">
        <v>0</v>
      </c>
      <c r="FV9" s="57">
        <v>2</v>
      </c>
      <c r="FW9" s="80">
        <v>1.5</v>
      </c>
      <c r="FX9" s="41">
        <v>3.5</v>
      </c>
      <c r="FY9" s="41">
        <v>4.7</v>
      </c>
      <c r="FZ9" s="41">
        <v>0</v>
      </c>
      <c r="GA9" s="41">
        <v>4.7</v>
      </c>
      <c r="GB9" s="41">
        <v>3.57</v>
      </c>
      <c r="GC9" s="41">
        <v>1.5</v>
      </c>
      <c r="GD9" s="41">
        <v>3.5</v>
      </c>
      <c r="GE9" s="41">
        <v>4.7</v>
      </c>
      <c r="GF9" s="41">
        <v>1.5</v>
      </c>
      <c r="GG9" s="41">
        <v>4.7</v>
      </c>
      <c r="GH9" s="41">
        <v>1.5</v>
      </c>
      <c r="GI9" s="41">
        <v>3.5</v>
      </c>
      <c r="GJ9" s="41">
        <v>4.7</v>
      </c>
      <c r="GK9" s="41">
        <v>1.5</v>
      </c>
      <c r="GL9" s="41">
        <v>4.7</v>
      </c>
      <c r="GM9" s="41">
        <v>1.5</v>
      </c>
      <c r="GN9" s="41">
        <v>3.5</v>
      </c>
      <c r="GO9" s="41">
        <v>0</v>
      </c>
      <c r="GP9" s="41">
        <v>1.5</v>
      </c>
      <c r="GQ9" s="41">
        <v>3.5</v>
      </c>
      <c r="GR9" s="41">
        <v>4.7</v>
      </c>
      <c r="GS9" s="41">
        <v>1.5</v>
      </c>
      <c r="GT9" s="41">
        <v>4.7</v>
      </c>
      <c r="GU9" s="41">
        <v>1.5</v>
      </c>
      <c r="GV9" s="41">
        <v>3.58</v>
      </c>
      <c r="GW9" s="41">
        <v>0</v>
      </c>
      <c r="GX9" s="41">
        <v>4.7</v>
      </c>
      <c r="GY9" s="41">
        <v>1.5</v>
      </c>
      <c r="GZ9" s="41">
        <v>3.5</v>
      </c>
      <c r="HA9" s="41">
        <v>3.5</v>
      </c>
      <c r="HB9" s="41">
        <v>4.7</v>
      </c>
      <c r="HC9" s="41">
        <v>4.7</v>
      </c>
      <c r="HD9" s="41">
        <v>1.5</v>
      </c>
      <c r="HE9" s="41">
        <v>3.5</v>
      </c>
      <c r="HF9" s="41">
        <v>4.7</v>
      </c>
      <c r="HG9" s="41">
        <v>3.5</v>
      </c>
      <c r="HH9" s="41">
        <v>1.5</v>
      </c>
      <c r="HI9" s="41">
        <v>1.5</v>
      </c>
      <c r="HJ9" s="41">
        <v>1.5</v>
      </c>
      <c r="HK9" s="41">
        <v>3.5</v>
      </c>
      <c r="HL9" s="41">
        <v>4.7</v>
      </c>
      <c r="HM9" s="41">
        <v>4.7</v>
      </c>
      <c r="HN9" s="41">
        <v>1.5</v>
      </c>
      <c r="HO9" s="41">
        <v>1.5</v>
      </c>
      <c r="HP9" s="41">
        <v>3.5</v>
      </c>
      <c r="HQ9" s="41">
        <v>0</v>
      </c>
      <c r="HR9" s="41">
        <v>4.7</v>
      </c>
      <c r="HS9" s="41">
        <v>1.5</v>
      </c>
      <c r="HT9" s="41">
        <v>3.5</v>
      </c>
      <c r="HU9" s="41">
        <v>1.5</v>
      </c>
      <c r="HV9" s="41">
        <v>4.7</v>
      </c>
      <c r="HW9" s="41">
        <v>0</v>
      </c>
      <c r="HX9" s="41">
        <v>4.7</v>
      </c>
      <c r="HY9" s="41">
        <v>3.58</v>
      </c>
      <c r="HZ9" s="41">
        <v>4.7</v>
      </c>
      <c r="IA9" s="41">
        <v>1.5</v>
      </c>
      <c r="IB9" s="41">
        <v>1.5</v>
      </c>
      <c r="IC9" s="41">
        <v>3.5</v>
      </c>
      <c r="ID9" s="41">
        <v>4.7</v>
      </c>
      <c r="IE9" s="41">
        <v>1.5</v>
      </c>
      <c r="IF9" s="41">
        <v>4.7</v>
      </c>
      <c r="IG9" s="41">
        <v>1.5</v>
      </c>
      <c r="IH9" s="41">
        <v>3.5</v>
      </c>
      <c r="II9" s="41">
        <v>1.5</v>
      </c>
      <c r="IJ9" s="41">
        <v>3.5</v>
      </c>
      <c r="IK9" s="81">
        <v>4.7</v>
      </c>
      <c r="IL9" s="40">
        <v>1.5</v>
      </c>
      <c r="IM9" s="42">
        <v>1.5</v>
      </c>
      <c r="IN9" s="42">
        <v>0.5</v>
      </c>
      <c r="IO9" s="42">
        <v>1.5</v>
      </c>
      <c r="IP9" s="42">
        <v>0</v>
      </c>
      <c r="IQ9" s="42">
        <v>1.5</v>
      </c>
      <c r="IR9" s="42">
        <v>0.5</v>
      </c>
      <c r="IS9" s="42">
        <v>1.5</v>
      </c>
      <c r="IT9" s="42">
        <v>1.5</v>
      </c>
      <c r="IU9" s="42">
        <v>1.5</v>
      </c>
      <c r="IV9" s="42">
        <v>0.5</v>
      </c>
      <c r="IW9" s="42">
        <v>0.5</v>
      </c>
      <c r="IX9" s="42">
        <v>0.5</v>
      </c>
      <c r="IY9" s="42">
        <v>1.5</v>
      </c>
      <c r="IZ9" s="42">
        <v>0.5</v>
      </c>
      <c r="JA9" s="42">
        <v>1.5</v>
      </c>
      <c r="JB9" s="42">
        <v>1.5</v>
      </c>
      <c r="JC9" s="42">
        <v>0.5</v>
      </c>
      <c r="JD9" s="42">
        <v>0</v>
      </c>
      <c r="JE9" s="42">
        <v>0</v>
      </c>
      <c r="JF9" s="42">
        <v>0</v>
      </c>
      <c r="JG9" s="42">
        <v>0</v>
      </c>
      <c r="JH9" s="42">
        <v>1.5</v>
      </c>
      <c r="JI9" s="42">
        <v>0</v>
      </c>
      <c r="JJ9" s="44">
        <v>0.5</v>
      </c>
      <c r="JK9" s="80">
        <v>0</v>
      </c>
      <c r="JL9" s="41">
        <v>0</v>
      </c>
      <c r="JM9" s="41">
        <v>0</v>
      </c>
      <c r="JN9" s="41">
        <v>4.87</v>
      </c>
      <c r="JO9" s="41">
        <v>0</v>
      </c>
      <c r="JP9" s="41">
        <v>0</v>
      </c>
      <c r="JQ9" s="41">
        <v>0</v>
      </c>
      <c r="JR9" s="41">
        <v>0</v>
      </c>
      <c r="JS9" s="41">
        <v>0</v>
      </c>
      <c r="JT9" s="41">
        <v>0</v>
      </c>
      <c r="JU9" s="41">
        <v>0</v>
      </c>
      <c r="JV9" s="81">
        <v>0</v>
      </c>
      <c r="JW9" s="55">
        <v>3.59</v>
      </c>
      <c r="JX9" s="56">
        <v>1.5</v>
      </c>
      <c r="JY9" s="56">
        <v>1.5</v>
      </c>
      <c r="JZ9" s="56">
        <v>0</v>
      </c>
      <c r="KA9" s="99">
        <v>1.5</v>
      </c>
      <c r="KB9" s="114">
        <f t="shared" si="0"/>
        <v>2.4658802816901426</v>
      </c>
      <c r="KC9" s="4">
        <v>5</v>
      </c>
      <c r="KD9" s="105">
        <f t="shared" si="1"/>
        <v>152</v>
      </c>
      <c r="KE9" s="105">
        <f t="shared" si="2"/>
        <v>132</v>
      </c>
      <c r="KF9" s="105">
        <f t="shared" si="3"/>
        <v>284</v>
      </c>
      <c r="KG9" s="106">
        <f t="shared" si="4"/>
        <v>53.521126760563384</v>
      </c>
      <c r="KH9" s="115">
        <f t="shared" si="5"/>
        <v>46.478873239436616</v>
      </c>
    </row>
    <row r="10" spans="1:294" ht="180">
      <c r="A10" s="34" t="s">
        <v>26</v>
      </c>
      <c r="B10" s="223"/>
      <c r="C10" s="48" t="s">
        <v>1</v>
      </c>
      <c r="D10" s="40">
        <v>0</v>
      </c>
      <c r="E10" s="42">
        <v>0</v>
      </c>
      <c r="F10" s="42">
        <v>0</v>
      </c>
      <c r="G10" s="42">
        <v>0</v>
      </c>
      <c r="H10" s="42">
        <v>0</v>
      </c>
      <c r="I10" s="42">
        <v>0</v>
      </c>
      <c r="J10" s="42">
        <v>0</v>
      </c>
      <c r="K10" s="43">
        <v>2.12</v>
      </c>
      <c r="L10" s="42">
        <v>0</v>
      </c>
      <c r="M10" s="42">
        <v>0</v>
      </c>
      <c r="N10" s="42">
        <v>0</v>
      </c>
      <c r="O10" s="42">
        <v>0</v>
      </c>
      <c r="P10" s="42">
        <v>0</v>
      </c>
      <c r="Q10" s="42">
        <v>0</v>
      </c>
      <c r="R10" s="44">
        <v>0</v>
      </c>
      <c r="S10" s="40">
        <v>0</v>
      </c>
      <c r="T10" s="41">
        <v>2.48</v>
      </c>
      <c r="U10" s="42">
        <v>2.14</v>
      </c>
      <c r="V10" s="42">
        <v>3.54</v>
      </c>
      <c r="W10" s="42">
        <v>0</v>
      </c>
      <c r="X10" s="42">
        <v>0</v>
      </c>
      <c r="Y10" s="42">
        <v>0</v>
      </c>
      <c r="Z10" s="42">
        <v>0</v>
      </c>
      <c r="AA10" s="42">
        <v>0</v>
      </c>
      <c r="AB10" s="42">
        <v>0</v>
      </c>
      <c r="AC10" s="42">
        <v>0</v>
      </c>
      <c r="AD10" s="41">
        <v>2.48</v>
      </c>
      <c r="AE10" s="42">
        <v>0</v>
      </c>
      <c r="AF10" s="42">
        <v>0</v>
      </c>
      <c r="AG10" s="42">
        <v>3.71</v>
      </c>
      <c r="AH10" s="42">
        <v>0</v>
      </c>
      <c r="AI10" s="42">
        <v>0</v>
      </c>
      <c r="AJ10" s="42">
        <v>0</v>
      </c>
      <c r="AK10" s="42">
        <v>0</v>
      </c>
      <c r="AL10" s="43">
        <v>2.12</v>
      </c>
      <c r="AM10" s="56">
        <v>0</v>
      </c>
      <c r="AN10" s="56">
        <v>0</v>
      </c>
      <c r="AO10" s="78">
        <v>3.62</v>
      </c>
      <c r="AP10" s="56">
        <v>0</v>
      </c>
      <c r="AQ10" s="78">
        <v>3.62</v>
      </c>
      <c r="AR10" s="56">
        <v>0</v>
      </c>
      <c r="AS10" s="56">
        <v>0</v>
      </c>
      <c r="AT10" s="56">
        <v>0</v>
      </c>
      <c r="AU10" s="56">
        <v>0</v>
      </c>
      <c r="AV10" s="56">
        <v>0</v>
      </c>
      <c r="AW10" s="57">
        <v>0</v>
      </c>
      <c r="AX10" s="40">
        <v>0</v>
      </c>
      <c r="AY10" s="43">
        <v>0</v>
      </c>
      <c r="AZ10" s="42">
        <v>0</v>
      </c>
      <c r="BA10" s="42">
        <v>0</v>
      </c>
      <c r="BB10" s="43">
        <v>0</v>
      </c>
      <c r="BC10" s="43">
        <v>0</v>
      </c>
      <c r="BD10" s="42">
        <v>0</v>
      </c>
      <c r="BE10" s="42">
        <v>0</v>
      </c>
      <c r="BF10" s="79">
        <v>0</v>
      </c>
      <c r="BG10" s="79">
        <v>0</v>
      </c>
      <c r="BH10" s="56">
        <v>0</v>
      </c>
      <c r="BI10" s="56">
        <v>0</v>
      </c>
      <c r="BJ10" s="79">
        <v>0</v>
      </c>
      <c r="BK10" s="79">
        <v>1.92</v>
      </c>
      <c r="BL10" s="42">
        <v>0</v>
      </c>
      <c r="BM10" s="42">
        <v>0</v>
      </c>
      <c r="BN10" s="79">
        <v>3.65</v>
      </c>
      <c r="BO10" s="43">
        <v>0</v>
      </c>
      <c r="BP10" s="42">
        <v>0</v>
      </c>
      <c r="BQ10" s="42">
        <v>0</v>
      </c>
      <c r="BR10" s="43">
        <v>0</v>
      </c>
      <c r="BS10" s="43">
        <v>0</v>
      </c>
      <c r="BT10" s="43">
        <v>2.12</v>
      </c>
      <c r="BU10" s="42">
        <v>0</v>
      </c>
      <c r="BV10" s="42">
        <v>0</v>
      </c>
      <c r="BW10" s="79">
        <v>0</v>
      </c>
      <c r="BX10" s="79">
        <v>0</v>
      </c>
      <c r="BY10" s="56">
        <v>0</v>
      </c>
      <c r="BZ10" s="56">
        <v>0</v>
      </c>
      <c r="CA10" s="79">
        <v>0</v>
      </c>
      <c r="CB10" s="79">
        <v>0</v>
      </c>
      <c r="CC10" s="42">
        <v>0</v>
      </c>
      <c r="CD10" s="42">
        <v>0</v>
      </c>
      <c r="CE10" s="79">
        <v>0</v>
      </c>
      <c r="CF10" s="42">
        <v>0</v>
      </c>
      <c r="CG10" s="42">
        <v>0</v>
      </c>
      <c r="CH10" s="42">
        <v>0</v>
      </c>
      <c r="CI10" s="42">
        <v>0</v>
      </c>
      <c r="CJ10" s="42">
        <v>0</v>
      </c>
      <c r="CK10" s="42">
        <v>0</v>
      </c>
      <c r="CL10" s="42">
        <v>0</v>
      </c>
      <c r="CM10" s="42">
        <v>0</v>
      </c>
      <c r="CN10" s="56">
        <v>0</v>
      </c>
      <c r="CO10" s="56">
        <v>0</v>
      </c>
      <c r="CP10" s="56">
        <v>0</v>
      </c>
      <c r="CQ10" s="56">
        <v>0</v>
      </c>
      <c r="CR10" s="79">
        <v>0</v>
      </c>
      <c r="CS10" s="56">
        <v>0</v>
      </c>
      <c r="CT10" s="42">
        <v>0</v>
      </c>
      <c r="CU10" s="42">
        <v>0</v>
      </c>
      <c r="CV10" s="56">
        <v>0</v>
      </c>
      <c r="CW10" s="43">
        <v>0</v>
      </c>
      <c r="CX10" s="42">
        <v>0</v>
      </c>
      <c r="CY10" s="42">
        <v>0</v>
      </c>
      <c r="CZ10" s="42">
        <v>0</v>
      </c>
      <c r="DA10" s="43">
        <v>3.75</v>
      </c>
      <c r="DB10" s="43">
        <v>0</v>
      </c>
      <c r="DC10" s="42">
        <v>0</v>
      </c>
      <c r="DD10" s="42">
        <v>0</v>
      </c>
      <c r="DE10" s="79">
        <v>0</v>
      </c>
      <c r="DF10" s="56">
        <v>0</v>
      </c>
      <c r="DG10" s="56">
        <v>0</v>
      </c>
      <c r="DH10" s="79">
        <v>0</v>
      </c>
      <c r="DI10" s="56">
        <v>0</v>
      </c>
      <c r="DJ10" s="56">
        <v>0</v>
      </c>
      <c r="DK10" s="42">
        <v>0</v>
      </c>
      <c r="DL10" s="42">
        <v>0</v>
      </c>
      <c r="DM10" s="56">
        <v>0</v>
      </c>
      <c r="DN10" s="42">
        <v>0</v>
      </c>
      <c r="DO10" s="42">
        <v>0</v>
      </c>
      <c r="DP10" s="42">
        <v>0</v>
      </c>
      <c r="DQ10" s="42">
        <v>0</v>
      </c>
      <c r="DR10" s="42">
        <v>0</v>
      </c>
      <c r="DS10" s="42">
        <v>0</v>
      </c>
      <c r="DT10" s="42">
        <v>0</v>
      </c>
      <c r="DU10" s="43">
        <v>0</v>
      </c>
      <c r="DV10" s="56">
        <v>0</v>
      </c>
      <c r="DW10" s="56">
        <v>0</v>
      </c>
      <c r="DX10" s="56">
        <v>0</v>
      </c>
      <c r="DY10" s="56">
        <v>0</v>
      </c>
      <c r="DZ10" s="56">
        <v>0</v>
      </c>
      <c r="EA10" s="56">
        <v>0</v>
      </c>
      <c r="EB10" s="43">
        <v>3.75</v>
      </c>
      <c r="EC10" s="42">
        <v>0</v>
      </c>
      <c r="ED10" s="56">
        <v>0</v>
      </c>
      <c r="EE10" s="42">
        <v>0</v>
      </c>
      <c r="EF10" s="42">
        <v>0</v>
      </c>
      <c r="EG10" s="42">
        <v>0</v>
      </c>
      <c r="EH10" s="42">
        <v>0</v>
      </c>
      <c r="EI10" s="43">
        <v>0</v>
      </c>
      <c r="EJ10" s="42">
        <v>0</v>
      </c>
      <c r="EK10" s="42">
        <v>0</v>
      </c>
      <c r="EL10" s="42">
        <v>0</v>
      </c>
      <c r="EM10" s="56">
        <v>0</v>
      </c>
      <c r="EN10" s="56">
        <v>0</v>
      </c>
      <c r="EO10" s="79">
        <v>0</v>
      </c>
      <c r="EP10" s="56">
        <v>0</v>
      </c>
      <c r="EQ10" s="56">
        <v>0</v>
      </c>
      <c r="ER10" s="56">
        <v>0</v>
      </c>
      <c r="ES10" s="42">
        <v>0</v>
      </c>
      <c r="ET10" s="43">
        <v>0</v>
      </c>
      <c r="EU10" s="56">
        <v>0</v>
      </c>
      <c r="EV10" s="42">
        <v>0</v>
      </c>
      <c r="EW10" s="42">
        <v>0</v>
      </c>
      <c r="EX10" s="42">
        <v>0</v>
      </c>
      <c r="EY10" s="42">
        <v>0</v>
      </c>
      <c r="EZ10" s="42">
        <v>0</v>
      </c>
      <c r="FA10" s="42">
        <v>0</v>
      </c>
      <c r="FB10" s="42">
        <v>0</v>
      </c>
      <c r="FC10" s="43">
        <v>0</v>
      </c>
      <c r="FD10" s="56">
        <v>0</v>
      </c>
      <c r="FE10" s="56">
        <v>0</v>
      </c>
      <c r="FF10" s="56">
        <v>0</v>
      </c>
      <c r="FG10" s="79">
        <v>0</v>
      </c>
      <c r="FH10" s="56">
        <v>0</v>
      </c>
      <c r="FI10" s="56">
        <v>0</v>
      </c>
      <c r="FJ10" s="42">
        <v>0</v>
      </c>
      <c r="FK10" s="42">
        <v>0</v>
      </c>
      <c r="FL10" s="56">
        <v>0</v>
      </c>
      <c r="FM10" s="43">
        <v>0</v>
      </c>
      <c r="FN10" s="42">
        <v>0</v>
      </c>
      <c r="FO10" s="43">
        <v>0</v>
      </c>
      <c r="FP10" s="42">
        <v>0</v>
      </c>
      <c r="FQ10" s="42">
        <v>0</v>
      </c>
      <c r="FR10" s="42">
        <v>0</v>
      </c>
      <c r="FS10" s="42">
        <v>0</v>
      </c>
      <c r="FT10" s="42">
        <v>0</v>
      </c>
      <c r="FU10" s="56">
        <v>0</v>
      </c>
      <c r="FV10" s="57">
        <v>0</v>
      </c>
      <c r="FW10" s="80">
        <v>0</v>
      </c>
      <c r="FX10" s="41">
        <v>0</v>
      </c>
      <c r="FY10" s="41">
        <v>0</v>
      </c>
      <c r="FZ10" s="41">
        <v>0</v>
      </c>
      <c r="GA10" s="41">
        <v>0</v>
      </c>
      <c r="GB10" s="41">
        <v>3.57</v>
      </c>
      <c r="GC10" s="41">
        <v>0</v>
      </c>
      <c r="GD10" s="41">
        <v>0</v>
      </c>
      <c r="GE10" s="41">
        <v>0</v>
      </c>
      <c r="GF10" s="41">
        <v>0</v>
      </c>
      <c r="GG10" s="41">
        <v>0</v>
      </c>
      <c r="GH10" s="41">
        <v>0</v>
      </c>
      <c r="GI10" s="41">
        <v>0</v>
      </c>
      <c r="GJ10" s="41">
        <v>0</v>
      </c>
      <c r="GK10" s="41">
        <v>0</v>
      </c>
      <c r="GL10" s="41">
        <v>0</v>
      </c>
      <c r="GM10" s="41">
        <v>0</v>
      </c>
      <c r="GN10" s="41">
        <v>0</v>
      </c>
      <c r="GO10" s="41">
        <v>0</v>
      </c>
      <c r="GP10" s="41">
        <v>0</v>
      </c>
      <c r="GQ10" s="41">
        <v>0</v>
      </c>
      <c r="GR10" s="41">
        <v>0</v>
      </c>
      <c r="GS10" s="41">
        <v>0</v>
      </c>
      <c r="GT10" s="41">
        <v>0</v>
      </c>
      <c r="GU10" s="41">
        <v>0</v>
      </c>
      <c r="GV10" s="41">
        <v>3.58</v>
      </c>
      <c r="GW10" s="41">
        <v>0</v>
      </c>
      <c r="GX10" s="41">
        <v>0</v>
      </c>
      <c r="GY10" s="41">
        <v>0</v>
      </c>
      <c r="GZ10" s="41">
        <v>0</v>
      </c>
      <c r="HA10" s="41">
        <v>0</v>
      </c>
      <c r="HB10" s="41">
        <v>0</v>
      </c>
      <c r="HC10" s="41">
        <v>0</v>
      </c>
      <c r="HD10" s="41">
        <v>0</v>
      </c>
      <c r="HE10" s="41">
        <v>0</v>
      </c>
      <c r="HF10" s="41">
        <v>0</v>
      </c>
      <c r="HG10" s="41">
        <v>0</v>
      </c>
      <c r="HH10" s="41">
        <v>0</v>
      </c>
      <c r="HI10" s="41">
        <v>0</v>
      </c>
      <c r="HJ10" s="41">
        <v>0</v>
      </c>
      <c r="HK10" s="41">
        <v>0</v>
      </c>
      <c r="HL10" s="41">
        <v>0</v>
      </c>
      <c r="HM10" s="41">
        <v>0</v>
      </c>
      <c r="HN10" s="41">
        <v>0</v>
      </c>
      <c r="HO10" s="41">
        <v>0</v>
      </c>
      <c r="HP10" s="41">
        <v>0</v>
      </c>
      <c r="HQ10" s="41">
        <v>0</v>
      </c>
      <c r="HR10" s="41">
        <v>0</v>
      </c>
      <c r="HS10" s="41">
        <v>0</v>
      </c>
      <c r="HT10" s="41">
        <v>0</v>
      </c>
      <c r="HU10" s="41">
        <v>0</v>
      </c>
      <c r="HV10" s="41">
        <v>0</v>
      </c>
      <c r="HW10" s="41">
        <v>0</v>
      </c>
      <c r="HX10" s="41">
        <v>0</v>
      </c>
      <c r="HY10" s="41">
        <v>3.58</v>
      </c>
      <c r="HZ10" s="41">
        <v>0</v>
      </c>
      <c r="IA10" s="41">
        <v>0</v>
      </c>
      <c r="IB10" s="41">
        <v>0</v>
      </c>
      <c r="IC10" s="41">
        <v>0</v>
      </c>
      <c r="ID10" s="41">
        <v>0</v>
      </c>
      <c r="IE10" s="41">
        <v>0</v>
      </c>
      <c r="IF10" s="41">
        <v>0</v>
      </c>
      <c r="IG10" s="41">
        <v>0</v>
      </c>
      <c r="IH10" s="41">
        <v>0</v>
      </c>
      <c r="II10" s="41">
        <v>0</v>
      </c>
      <c r="IJ10" s="41">
        <v>0</v>
      </c>
      <c r="IK10" s="81">
        <v>0</v>
      </c>
      <c r="IL10" s="40">
        <v>0</v>
      </c>
      <c r="IM10" s="42">
        <v>0</v>
      </c>
      <c r="IN10" s="42">
        <v>0</v>
      </c>
      <c r="IO10" s="42">
        <v>0</v>
      </c>
      <c r="IP10" s="42">
        <v>0</v>
      </c>
      <c r="IQ10" s="42">
        <v>0</v>
      </c>
      <c r="IR10" s="42">
        <v>0</v>
      </c>
      <c r="IS10" s="42">
        <v>0</v>
      </c>
      <c r="IT10" s="42">
        <v>0</v>
      </c>
      <c r="IU10" s="42">
        <v>0</v>
      </c>
      <c r="IV10" s="42">
        <v>0</v>
      </c>
      <c r="IW10" s="42">
        <v>0</v>
      </c>
      <c r="IX10" s="42">
        <v>0</v>
      </c>
      <c r="IY10" s="42">
        <v>0</v>
      </c>
      <c r="IZ10" s="42">
        <v>0</v>
      </c>
      <c r="JA10" s="42">
        <v>0</v>
      </c>
      <c r="JB10" s="42">
        <v>0</v>
      </c>
      <c r="JC10" s="42">
        <v>0</v>
      </c>
      <c r="JD10" s="42">
        <v>0</v>
      </c>
      <c r="JE10" s="42">
        <v>0</v>
      </c>
      <c r="JF10" s="42">
        <v>0</v>
      </c>
      <c r="JG10" s="42">
        <v>0</v>
      </c>
      <c r="JH10" s="42">
        <v>0</v>
      </c>
      <c r="JI10" s="42">
        <v>0</v>
      </c>
      <c r="JJ10" s="44">
        <v>0</v>
      </c>
      <c r="JK10" s="80">
        <v>0</v>
      </c>
      <c r="JL10" s="41">
        <v>0</v>
      </c>
      <c r="JM10" s="41">
        <v>0</v>
      </c>
      <c r="JN10" s="41">
        <v>2.87</v>
      </c>
      <c r="JO10" s="41">
        <v>0</v>
      </c>
      <c r="JP10" s="41">
        <v>0</v>
      </c>
      <c r="JQ10" s="41">
        <v>0</v>
      </c>
      <c r="JR10" s="41">
        <v>0</v>
      </c>
      <c r="JS10" s="41">
        <v>0</v>
      </c>
      <c r="JT10" s="41">
        <v>0</v>
      </c>
      <c r="JU10" s="41">
        <v>0</v>
      </c>
      <c r="JV10" s="81">
        <v>0</v>
      </c>
      <c r="JW10" s="55">
        <v>3.59</v>
      </c>
      <c r="JX10" s="56">
        <v>0</v>
      </c>
      <c r="JY10" s="56">
        <v>0</v>
      </c>
      <c r="JZ10" s="56">
        <v>0</v>
      </c>
      <c r="KA10" s="99">
        <v>0</v>
      </c>
      <c r="KB10" s="114">
        <f t="shared" si="0"/>
        <v>0.20496478873239435</v>
      </c>
      <c r="KC10" s="4">
        <v>5</v>
      </c>
      <c r="KD10" s="105">
        <f t="shared" si="1"/>
        <v>265</v>
      </c>
      <c r="KE10" s="105">
        <f t="shared" si="2"/>
        <v>19</v>
      </c>
      <c r="KF10" s="105">
        <f t="shared" si="3"/>
        <v>284</v>
      </c>
      <c r="KG10" s="106">
        <f t="shared" si="4"/>
        <v>93.309859154929583</v>
      </c>
      <c r="KH10" s="115">
        <f t="shared" si="5"/>
        <v>6.6901408450704229</v>
      </c>
    </row>
    <row r="11" spans="1:294" ht="45">
      <c r="A11" s="34" t="s">
        <v>30</v>
      </c>
      <c r="B11" s="223"/>
      <c r="C11" s="48" t="s">
        <v>15</v>
      </c>
      <c r="D11" s="49"/>
      <c r="E11" s="50"/>
      <c r="F11" s="50"/>
      <c r="G11" s="50"/>
      <c r="H11" s="50"/>
      <c r="I11" s="50"/>
      <c r="J11" s="50"/>
      <c r="K11" s="50"/>
      <c r="L11" s="50"/>
      <c r="M11" s="50"/>
      <c r="N11" s="50"/>
      <c r="O11" s="50"/>
      <c r="P11" s="50"/>
      <c r="Q11" s="50"/>
      <c r="R11" s="51"/>
      <c r="S11" s="49"/>
      <c r="T11" s="50"/>
      <c r="U11" s="50"/>
      <c r="V11" s="50"/>
      <c r="W11" s="50"/>
      <c r="X11" s="50"/>
      <c r="Y11" s="50"/>
      <c r="Z11" s="50"/>
      <c r="AA11" s="50"/>
      <c r="AB11" s="50"/>
      <c r="AC11" s="50"/>
      <c r="AD11" s="50"/>
      <c r="AE11" s="50"/>
      <c r="AF11" s="50"/>
      <c r="AG11" s="50"/>
      <c r="AH11" s="50"/>
      <c r="AI11" s="50"/>
      <c r="AJ11" s="50"/>
      <c r="AK11" s="50"/>
      <c r="AL11" s="50"/>
      <c r="AM11" s="50"/>
      <c r="AN11" s="50"/>
      <c r="AO11" s="50"/>
      <c r="AP11" s="50"/>
      <c r="AQ11" s="50"/>
      <c r="AR11" s="50"/>
      <c r="AS11" s="50"/>
      <c r="AT11" s="50"/>
      <c r="AU11" s="50"/>
      <c r="AV11" s="50"/>
      <c r="AW11" s="51"/>
      <c r="AX11" s="49"/>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c r="BW11" s="50"/>
      <c r="BX11" s="50"/>
      <c r="BY11" s="50"/>
      <c r="BZ11" s="50"/>
      <c r="CA11" s="50"/>
      <c r="CB11" s="50"/>
      <c r="CC11" s="50"/>
      <c r="CD11" s="50"/>
      <c r="CE11" s="50"/>
      <c r="CF11" s="50"/>
      <c r="CG11" s="50"/>
      <c r="CH11" s="50"/>
      <c r="CI11" s="50"/>
      <c r="CJ11" s="50"/>
      <c r="CK11" s="50"/>
      <c r="CL11" s="50"/>
      <c r="CM11" s="50"/>
      <c r="CN11" s="50"/>
      <c r="CO11" s="50"/>
      <c r="CP11" s="50"/>
      <c r="CQ11" s="50"/>
      <c r="CR11" s="50"/>
      <c r="CS11" s="50"/>
      <c r="CT11" s="50"/>
      <c r="CU11" s="50"/>
      <c r="CV11" s="50"/>
      <c r="CW11" s="50"/>
      <c r="CX11" s="50"/>
      <c r="CY11" s="50"/>
      <c r="CZ11" s="50"/>
      <c r="DA11" s="50"/>
      <c r="DB11" s="50"/>
      <c r="DC11" s="50"/>
      <c r="DD11" s="50"/>
      <c r="DE11" s="50"/>
      <c r="DF11" s="50"/>
      <c r="DG11" s="50"/>
      <c r="DH11" s="50"/>
      <c r="DI11" s="50"/>
      <c r="DJ11" s="50"/>
      <c r="DK11" s="50"/>
      <c r="DL11" s="50"/>
      <c r="DM11" s="50"/>
      <c r="DN11" s="50"/>
      <c r="DO11" s="50"/>
      <c r="DP11" s="50"/>
      <c r="DQ11" s="50"/>
      <c r="DR11" s="50"/>
      <c r="DS11" s="50"/>
      <c r="DT11" s="50"/>
      <c r="DU11" s="50"/>
      <c r="DV11" s="50"/>
      <c r="DW11" s="50"/>
      <c r="DX11" s="50"/>
      <c r="DY11" s="50"/>
      <c r="DZ11" s="50"/>
      <c r="EA11" s="50"/>
      <c r="EB11" s="50"/>
      <c r="EC11" s="50"/>
      <c r="ED11" s="50"/>
      <c r="EE11" s="50"/>
      <c r="EF11" s="50"/>
      <c r="EG11" s="50"/>
      <c r="EH11" s="50"/>
      <c r="EI11" s="50"/>
      <c r="EJ11" s="50"/>
      <c r="EK11" s="50"/>
      <c r="EL11" s="50"/>
      <c r="EM11" s="50"/>
      <c r="EN11" s="50"/>
      <c r="EO11" s="50"/>
      <c r="EP11" s="50"/>
      <c r="EQ11" s="50"/>
      <c r="ER11" s="50"/>
      <c r="ES11" s="50"/>
      <c r="ET11" s="50"/>
      <c r="EU11" s="50"/>
      <c r="EV11" s="50"/>
      <c r="EW11" s="50"/>
      <c r="EX11" s="50"/>
      <c r="EY11" s="50"/>
      <c r="EZ11" s="50"/>
      <c r="FA11" s="50"/>
      <c r="FB11" s="50"/>
      <c r="FC11" s="50"/>
      <c r="FD11" s="50"/>
      <c r="FE11" s="50"/>
      <c r="FF11" s="50"/>
      <c r="FG11" s="50"/>
      <c r="FH11" s="50"/>
      <c r="FI11" s="50"/>
      <c r="FJ11" s="50"/>
      <c r="FK11" s="50"/>
      <c r="FL11" s="50"/>
      <c r="FM11" s="50"/>
      <c r="FN11" s="50"/>
      <c r="FO11" s="50"/>
      <c r="FP11" s="50"/>
      <c r="FQ11" s="50"/>
      <c r="FR11" s="50"/>
      <c r="FS11" s="50"/>
      <c r="FT11" s="50"/>
      <c r="FU11" s="50"/>
      <c r="FV11" s="51"/>
      <c r="FW11" s="80">
        <v>0</v>
      </c>
      <c r="FX11" s="41">
        <v>0</v>
      </c>
      <c r="FY11" s="41">
        <v>0</v>
      </c>
      <c r="FZ11" s="41">
        <v>0</v>
      </c>
      <c r="GA11" s="41">
        <v>0</v>
      </c>
      <c r="GB11" s="41">
        <v>7.62</v>
      </c>
      <c r="GC11" s="41">
        <v>0</v>
      </c>
      <c r="GD11" s="41">
        <v>0</v>
      </c>
      <c r="GE11" s="41">
        <v>0</v>
      </c>
      <c r="GF11" s="41">
        <v>0</v>
      </c>
      <c r="GG11" s="41">
        <v>0</v>
      </c>
      <c r="GH11" s="41">
        <v>0</v>
      </c>
      <c r="GI11" s="41">
        <v>0</v>
      </c>
      <c r="GJ11" s="41">
        <v>0</v>
      </c>
      <c r="GK11" s="41">
        <v>0</v>
      </c>
      <c r="GL11" s="41">
        <v>0</v>
      </c>
      <c r="GM11" s="41">
        <v>0</v>
      </c>
      <c r="GN11" s="41">
        <v>0</v>
      </c>
      <c r="GO11" s="41">
        <v>0</v>
      </c>
      <c r="GP11" s="41">
        <v>0</v>
      </c>
      <c r="GQ11" s="41">
        <v>0</v>
      </c>
      <c r="GR11" s="41">
        <v>0</v>
      </c>
      <c r="GS11" s="41">
        <v>0</v>
      </c>
      <c r="GT11" s="41">
        <v>0</v>
      </c>
      <c r="GU11" s="41">
        <v>0</v>
      </c>
      <c r="GV11" s="41">
        <v>0</v>
      </c>
      <c r="GW11" s="41">
        <v>0</v>
      </c>
      <c r="GX11" s="41">
        <v>0</v>
      </c>
      <c r="GY11" s="41">
        <v>0</v>
      </c>
      <c r="GZ11" s="41">
        <v>0</v>
      </c>
      <c r="HA11" s="41">
        <v>0</v>
      </c>
      <c r="HB11" s="41">
        <v>0</v>
      </c>
      <c r="HC11" s="41">
        <v>0</v>
      </c>
      <c r="HD11" s="41">
        <v>0</v>
      </c>
      <c r="HE11" s="41">
        <v>0</v>
      </c>
      <c r="HF11" s="41">
        <v>0</v>
      </c>
      <c r="HG11" s="41">
        <v>0</v>
      </c>
      <c r="HH11" s="41">
        <v>0</v>
      </c>
      <c r="HI11" s="41">
        <v>0</v>
      </c>
      <c r="HJ11" s="41">
        <v>0</v>
      </c>
      <c r="HK11" s="41">
        <v>0</v>
      </c>
      <c r="HL11" s="41">
        <v>0</v>
      </c>
      <c r="HM11" s="41">
        <v>0</v>
      </c>
      <c r="HN11" s="41">
        <v>0</v>
      </c>
      <c r="HO11" s="41">
        <v>0</v>
      </c>
      <c r="HP11" s="41">
        <v>0</v>
      </c>
      <c r="HQ11" s="41">
        <v>0</v>
      </c>
      <c r="HR11" s="41">
        <v>0</v>
      </c>
      <c r="HS11" s="41">
        <v>0</v>
      </c>
      <c r="HT11" s="41">
        <v>0</v>
      </c>
      <c r="HU11" s="41">
        <v>0</v>
      </c>
      <c r="HV11" s="41">
        <v>0</v>
      </c>
      <c r="HW11" s="41">
        <v>0</v>
      </c>
      <c r="HX11" s="41">
        <v>0</v>
      </c>
      <c r="HY11" s="41">
        <v>0</v>
      </c>
      <c r="HZ11" s="41">
        <v>0</v>
      </c>
      <c r="IA11" s="41">
        <v>0</v>
      </c>
      <c r="IB11" s="41">
        <v>0</v>
      </c>
      <c r="IC11" s="41">
        <v>0</v>
      </c>
      <c r="ID11" s="41">
        <v>0</v>
      </c>
      <c r="IE11" s="41">
        <v>0</v>
      </c>
      <c r="IF11" s="41">
        <v>0</v>
      </c>
      <c r="IG11" s="41">
        <v>0</v>
      </c>
      <c r="IH11" s="41">
        <v>0</v>
      </c>
      <c r="II11" s="41">
        <v>0</v>
      </c>
      <c r="IJ11" s="41">
        <v>0</v>
      </c>
      <c r="IK11" s="81">
        <v>0</v>
      </c>
      <c r="IL11" s="40">
        <v>0</v>
      </c>
      <c r="IM11" s="42">
        <v>0</v>
      </c>
      <c r="IN11" s="42">
        <v>0</v>
      </c>
      <c r="IO11" s="42">
        <v>0</v>
      </c>
      <c r="IP11" s="42">
        <v>0</v>
      </c>
      <c r="IQ11" s="42">
        <v>0</v>
      </c>
      <c r="IR11" s="42">
        <v>0</v>
      </c>
      <c r="IS11" s="42">
        <v>0</v>
      </c>
      <c r="IT11" s="42">
        <v>0</v>
      </c>
      <c r="IU11" s="42">
        <v>0</v>
      </c>
      <c r="IV11" s="42">
        <v>0</v>
      </c>
      <c r="IW11" s="42">
        <v>0</v>
      </c>
      <c r="IX11" s="42">
        <v>0</v>
      </c>
      <c r="IY11" s="42">
        <v>0</v>
      </c>
      <c r="IZ11" s="42">
        <v>0</v>
      </c>
      <c r="JA11" s="42">
        <v>0</v>
      </c>
      <c r="JB11" s="42">
        <v>0</v>
      </c>
      <c r="JC11" s="42">
        <v>0</v>
      </c>
      <c r="JD11" s="42">
        <v>0</v>
      </c>
      <c r="JE11" s="42">
        <v>0</v>
      </c>
      <c r="JF11" s="42">
        <v>0</v>
      </c>
      <c r="JG11" s="42">
        <v>0</v>
      </c>
      <c r="JH11" s="42">
        <v>0</v>
      </c>
      <c r="JI11" s="42">
        <v>0</v>
      </c>
      <c r="JJ11" s="44">
        <v>0</v>
      </c>
      <c r="JK11" s="80">
        <v>0</v>
      </c>
      <c r="JL11" s="41">
        <v>0</v>
      </c>
      <c r="JM11" s="41">
        <v>0</v>
      </c>
      <c r="JN11" s="41">
        <v>7.61</v>
      </c>
      <c r="JO11" s="41">
        <v>0</v>
      </c>
      <c r="JP11" s="41">
        <v>0</v>
      </c>
      <c r="JQ11" s="41">
        <v>0</v>
      </c>
      <c r="JR11" s="41">
        <v>0</v>
      </c>
      <c r="JS11" s="41">
        <v>0</v>
      </c>
      <c r="JT11" s="41">
        <v>0</v>
      </c>
      <c r="JU11" s="41">
        <v>0</v>
      </c>
      <c r="JV11" s="81">
        <v>0</v>
      </c>
      <c r="JW11" s="55">
        <v>3.43</v>
      </c>
      <c r="JX11" s="56">
        <v>0</v>
      </c>
      <c r="JY11" s="56">
        <v>0</v>
      </c>
      <c r="JZ11" s="56">
        <v>0</v>
      </c>
      <c r="KA11" s="99">
        <v>0</v>
      </c>
      <c r="KB11" s="114">
        <f t="shared" si="0"/>
        <v>0.17119266055045873</v>
      </c>
      <c r="KC11" s="4">
        <v>8</v>
      </c>
      <c r="KD11" s="105">
        <f t="shared" si="1"/>
        <v>106</v>
      </c>
      <c r="KE11" s="105">
        <f t="shared" si="2"/>
        <v>3</v>
      </c>
      <c r="KF11" s="105">
        <f t="shared" si="3"/>
        <v>109</v>
      </c>
      <c r="KG11" s="106">
        <f t="shared" si="4"/>
        <v>97.247706422018354</v>
      </c>
      <c r="KH11" s="115">
        <f t="shared" si="5"/>
        <v>2.7522935779816513</v>
      </c>
    </row>
    <row r="12" spans="1:294" ht="45">
      <c r="A12" s="34" t="s">
        <v>30</v>
      </c>
      <c r="B12" s="223"/>
      <c r="C12" s="48" t="s">
        <v>11</v>
      </c>
      <c r="D12" s="49"/>
      <c r="E12" s="50"/>
      <c r="F12" s="50"/>
      <c r="G12" s="50"/>
      <c r="H12" s="50"/>
      <c r="I12" s="50"/>
      <c r="J12" s="50"/>
      <c r="K12" s="50"/>
      <c r="L12" s="50"/>
      <c r="M12" s="50"/>
      <c r="N12" s="50"/>
      <c r="O12" s="50"/>
      <c r="P12" s="50"/>
      <c r="Q12" s="50"/>
      <c r="R12" s="51"/>
      <c r="S12" s="40">
        <v>0</v>
      </c>
      <c r="T12" s="41">
        <v>2.48</v>
      </c>
      <c r="U12" s="42">
        <v>7.07</v>
      </c>
      <c r="V12" s="42">
        <v>6.54</v>
      </c>
      <c r="W12" s="42">
        <v>0</v>
      </c>
      <c r="X12" s="42">
        <v>0</v>
      </c>
      <c r="Y12" s="42">
        <v>0</v>
      </c>
      <c r="Z12" s="42">
        <v>0</v>
      </c>
      <c r="AA12" s="42">
        <v>0</v>
      </c>
      <c r="AB12" s="42">
        <v>0</v>
      </c>
      <c r="AC12" s="42">
        <v>0</v>
      </c>
      <c r="AD12" s="41">
        <v>2.48</v>
      </c>
      <c r="AE12" s="42">
        <v>0</v>
      </c>
      <c r="AF12" s="42">
        <v>0</v>
      </c>
      <c r="AG12" s="42">
        <v>4.71</v>
      </c>
      <c r="AH12" s="42">
        <v>0</v>
      </c>
      <c r="AI12" s="42">
        <v>0</v>
      </c>
      <c r="AJ12" s="42">
        <v>0</v>
      </c>
      <c r="AK12" s="42">
        <v>0</v>
      </c>
      <c r="AL12" s="43">
        <v>2.12</v>
      </c>
      <c r="AM12" s="56">
        <v>0</v>
      </c>
      <c r="AN12" s="56">
        <v>0</v>
      </c>
      <c r="AO12" s="78">
        <v>6.62</v>
      </c>
      <c r="AP12" s="56">
        <v>0</v>
      </c>
      <c r="AQ12" s="78">
        <v>6.62</v>
      </c>
      <c r="AR12" s="56">
        <v>0</v>
      </c>
      <c r="AS12" s="56">
        <v>0</v>
      </c>
      <c r="AT12" s="56">
        <v>0</v>
      </c>
      <c r="AU12" s="56">
        <v>0</v>
      </c>
      <c r="AV12" s="56">
        <v>0</v>
      </c>
      <c r="AW12" s="57">
        <v>0</v>
      </c>
      <c r="AX12" s="49"/>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c r="BW12" s="50"/>
      <c r="BX12" s="50"/>
      <c r="BY12" s="50"/>
      <c r="BZ12" s="50"/>
      <c r="CA12" s="50"/>
      <c r="CB12" s="50"/>
      <c r="CC12" s="50"/>
      <c r="CD12" s="50"/>
      <c r="CE12" s="50"/>
      <c r="CF12" s="50"/>
      <c r="CG12" s="50"/>
      <c r="CH12" s="50"/>
      <c r="CI12" s="50"/>
      <c r="CJ12" s="50"/>
      <c r="CK12" s="50"/>
      <c r="CL12" s="50"/>
      <c r="CM12" s="50"/>
      <c r="CN12" s="50"/>
      <c r="CO12" s="50"/>
      <c r="CP12" s="50"/>
      <c r="CQ12" s="50"/>
      <c r="CR12" s="50"/>
      <c r="CS12" s="50"/>
      <c r="CT12" s="50"/>
      <c r="CU12" s="50"/>
      <c r="CV12" s="50"/>
      <c r="CW12" s="50"/>
      <c r="CX12" s="50"/>
      <c r="CY12" s="50"/>
      <c r="CZ12" s="50"/>
      <c r="DA12" s="50"/>
      <c r="DB12" s="50"/>
      <c r="DC12" s="50"/>
      <c r="DD12" s="50"/>
      <c r="DE12" s="50"/>
      <c r="DF12" s="50"/>
      <c r="DG12" s="50"/>
      <c r="DH12" s="50"/>
      <c r="DI12" s="50"/>
      <c r="DJ12" s="50"/>
      <c r="DK12" s="50"/>
      <c r="DL12" s="50"/>
      <c r="DM12" s="50"/>
      <c r="DN12" s="50"/>
      <c r="DO12" s="50"/>
      <c r="DP12" s="50"/>
      <c r="DQ12" s="50"/>
      <c r="DR12" s="50"/>
      <c r="DS12" s="50"/>
      <c r="DT12" s="50"/>
      <c r="DU12" s="50"/>
      <c r="DV12" s="50"/>
      <c r="DW12" s="50"/>
      <c r="DX12" s="50"/>
      <c r="DY12" s="50"/>
      <c r="DZ12" s="50"/>
      <c r="EA12" s="50"/>
      <c r="EB12" s="50"/>
      <c r="EC12" s="50"/>
      <c r="ED12" s="50"/>
      <c r="EE12" s="50"/>
      <c r="EF12" s="50"/>
      <c r="EG12" s="50"/>
      <c r="EH12" s="50"/>
      <c r="EI12" s="50"/>
      <c r="EJ12" s="50"/>
      <c r="EK12" s="50"/>
      <c r="EL12" s="50"/>
      <c r="EM12" s="50"/>
      <c r="EN12" s="50"/>
      <c r="EO12" s="50"/>
      <c r="EP12" s="50"/>
      <c r="EQ12" s="50"/>
      <c r="ER12" s="50"/>
      <c r="ES12" s="50"/>
      <c r="ET12" s="50"/>
      <c r="EU12" s="50"/>
      <c r="EV12" s="50"/>
      <c r="EW12" s="50"/>
      <c r="EX12" s="50"/>
      <c r="EY12" s="50"/>
      <c r="EZ12" s="50"/>
      <c r="FA12" s="50"/>
      <c r="FB12" s="50"/>
      <c r="FC12" s="50"/>
      <c r="FD12" s="50"/>
      <c r="FE12" s="50"/>
      <c r="FF12" s="50"/>
      <c r="FG12" s="50"/>
      <c r="FH12" s="50"/>
      <c r="FI12" s="50"/>
      <c r="FJ12" s="50"/>
      <c r="FK12" s="50"/>
      <c r="FL12" s="50"/>
      <c r="FM12" s="50"/>
      <c r="FN12" s="50"/>
      <c r="FO12" s="50"/>
      <c r="FP12" s="50"/>
      <c r="FQ12" s="50"/>
      <c r="FR12" s="50"/>
      <c r="FS12" s="50"/>
      <c r="FT12" s="50"/>
      <c r="FU12" s="50"/>
      <c r="FV12" s="51"/>
      <c r="FW12" s="49"/>
      <c r="FX12" s="50"/>
      <c r="FY12" s="50"/>
      <c r="FZ12" s="50"/>
      <c r="GA12" s="50"/>
      <c r="GB12" s="50"/>
      <c r="GC12" s="50"/>
      <c r="GD12" s="50"/>
      <c r="GE12" s="50"/>
      <c r="GF12" s="50"/>
      <c r="GG12" s="50"/>
      <c r="GH12" s="50"/>
      <c r="GI12" s="50"/>
      <c r="GJ12" s="50"/>
      <c r="GK12" s="50"/>
      <c r="GL12" s="50"/>
      <c r="GM12" s="50"/>
      <c r="GN12" s="50"/>
      <c r="GO12" s="50"/>
      <c r="GP12" s="50"/>
      <c r="GQ12" s="50"/>
      <c r="GR12" s="50"/>
      <c r="GS12" s="50"/>
      <c r="GT12" s="50"/>
      <c r="GU12" s="50"/>
      <c r="GV12" s="50"/>
      <c r="GW12" s="50"/>
      <c r="GX12" s="50"/>
      <c r="GY12" s="50"/>
      <c r="GZ12" s="50"/>
      <c r="HA12" s="50"/>
      <c r="HB12" s="50"/>
      <c r="HC12" s="50"/>
      <c r="HD12" s="50"/>
      <c r="HE12" s="50"/>
      <c r="HF12" s="50"/>
      <c r="HG12" s="50"/>
      <c r="HH12" s="50"/>
      <c r="HI12" s="50"/>
      <c r="HJ12" s="50"/>
      <c r="HK12" s="50"/>
      <c r="HL12" s="50"/>
      <c r="HM12" s="50"/>
      <c r="HN12" s="50"/>
      <c r="HO12" s="50"/>
      <c r="HP12" s="50"/>
      <c r="HQ12" s="50"/>
      <c r="HR12" s="50"/>
      <c r="HS12" s="50"/>
      <c r="HT12" s="50"/>
      <c r="HU12" s="50"/>
      <c r="HV12" s="50"/>
      <c r="HW12" s="50"/>
      <c r="HX12" s="50"/>
      <c r="HY12" s="50"/>
      <c r="HZ12" s="50"/>
      <c r="IA12" s="50"/>
      <c r="IB12" s="50"/>
      <c r="IC12" s="50"/>
      <c r="ID12" s="50"/>
      <c r="IE12" s="50"/>
      <c r="IF12" s="50"/>
      <c r="IG12" s="50"/>
      <c r="IH12" s="50"/>
      <c r="II12" s="50"/>
      <c r="IJ12" s="50"/>
      <c r="IK12" s="51"/>
      <c r="IL12" s="49"/>
      <c r="IM12" s="50"/>
      <c r="IN12" s="50"/>
      <c r="IO12" s="50"/>
      <c r="IP12" s="50"/>
      <c r="IQ12" s="50"/>
      <c r="IR12" s="50"/>
      <c r="IS12" s="50"/>
      <c r="IT12" s="50"/>
      <c r="IU12" s="50"/>
      <c r="IV12" s="50"/>
      <c r="IW12" s="50"/>
      <c r="IX12" s="50"/>
      <c r="IY12" s="50"/>
      <c r="IZ12" s="50"/>
      <c r="JA12" s="50"/>
      <c r="JB12" s="50"/>
      <c r="JC12" s="50"/>
      <c r="JD12" s="50"/>
      <c r="JE12" s="50"/>
      <c r="JF12" s="50"/>
      <c r="JG12" s="50"/>
      <c r="JH12" s="50"/>
      <c r="JI12" s="50"/>
      <c r="JJ12" s="51"/>
      <c r="JK12" s="49"/>
      <c r="JL12" s="50"/>
      <c r="JM12" s="50"/>
      <c r="JN12" s="50"/>
      <c r="JO12" s="50"/>
      <c r="JP12" s="50"/>
      <c r="JQ12" s="50"/>
      <c r="JR12" s="50"/>
      <c r="JS12" s="50"/>
      <c r="JT12" s="50"/>
      <c r="JU12" s="50"/>
      <c r="JV12" s="51"/>
      <c r="JW12" s="49"/>
      <c r="JX12" s="50"/>
      <c r="JY12" s="50"/>
      <c r="JZ12" s="50"/>
      <c r="KA12" s="98"/>
      <c r="KB12" s="114">
        <f t="shared" si="0"/>
        <v>1.2464516129032259</v>
      </c>
      <c r="KC12" s="4">
        <v>9</v>
      </c>
      <c r="KD12" s="105">
        <f t="shared" si="1"/>
        <v>23</v>
      </c>
      <c r="KE12" s="105">
        <f t="shared" si="2"/>
        <v>8</v>
      </c>
      <c r="KF12" s="105">
        <f t="shared" si="3"/>
        <v>31</v>
      </c>
      <c r="KG12" s="106">
        <f t="shared" si="4"/>
        <v>74.193548387096769</v>
      </c>
      <c r="KH12" s="115">
        <f t="shared" si="5"/>
        <v>25.806451612903224</v>
      </c>
    </row>
    <row r="13" spans="1:294" ht="24">
      <c r="A13" s="34" t="s">
        <v>30</v>
      </c>
      <c r="B13" s="223"/>
      <c r="C13" s="48" t="s">
        <v>2</v>
      </c>
      <c r="D13" s="40">
        <v>0</v>
      </c>
      <c r="E13" s="42">
        <v>0</v>
      </c>
      <c r="F13" s="42">
        <v>0</v>
      </c>
      <c r="G13" s="42">
        <v>0</v>
      </c>
      <c r="H13" s="42">
        <v>0</v>
      </c>
      <c r="I13" s="42">
        <v>0</v>
      </c>
      <c r="J13" s="42">
        <v>0</v>
      </c>
      <c r="K13" s="43">
        <v>3.83</v>
      </c>
      <c r="L13" s="42">
        <v>0</v>
      </c>
      <c r="M13" s="42">
        <v>0</v>
      </c>
      <c r="N13" s="42">
        <v>0</v>
      </c>
      <c r="O13" s="42">
        <v>0</v>
      </c>
      <c r="P13" s="42">
        <v>0</v>
      </c>
      <c r="Q13" s="42">
        <v>0</v>
      </c>
      <c r="R13" s="44">
        <v>0</v>
      </c>
      <c r="S13" s="40">
        <v>0</v>
      </c>
      <c r="T13" s="41">
        <v>0</v>
      </c>
      <c r="U13" s="42">
        <v>3.14</v>
      </c>
      <c r="V13" s="42">
        <v>4.54</v>
      </c>
      <c r="W13" s="42">
        <v>0</v>
      </c>
      <c r="X13" s="42">
        <v>0</v>
      </c>
      <c r="Y13" s="42">
        <v>0</v>
      </c>
      <c r="Z13" s="42">
        <v>0</v>
      </c>
      <c r="AA13" s="42">
        <v>0</v>
      </c>
      <c r="AB13" s="42">
        <v>0</v>
      </c>
      <c r="AC13" s="42">
        <v>0</v>
      </c>
      <c r="AD13" s="41">
        <v>0</v>
      </c>
      <c r="AE13" s="42">
        <v>0</v>
      </c>
      <c r="AF13" s="42">
        <v>0</v>
      </c>
      <c r="AG13" s="42">
        <v>3.98</v>
      </c>
      <c r="AH13" s="42">
        <v>0</v>
      </c>
      <c r="AI13" s="42">
        <v>0</v>
      </c>
      <c r="AJ13" s="42">
        <v>0</v>
      </c>
      <c r="AK13" s="42">
        <v>0</v>
      </c>
      <c r="AL13" s="43">
        <v>3.83</v>
      </c>
      <c r="AM13" s="56">
        <v>0</v>
      </c>
      <c r="AN13" s="56">
        <v>0</v>
      </c>
      <c r="AO13" s="78">
        <v>3.43</v>
      </c>
      <c r="AP13" s="56">
        <v>0</v>
      </c>
      <c r="AQ13" s="78">
        <v>3.43</v>
      </c>
      <c r="AR13" s="56">
        <v>0</v>
      </c>
      <c r="AS13" s="56">
        <v>0</v>
      </c>
      <c r="AT13" s="56">
        <v>0</v>
      </c>
      <c r="AU13" s="56">
        <v>0</v>
      </c>
      <c r="AV13" s="56">
        <v>0</v>
      </c>
      <c r="AW13" s="57">
        <v>0</v>
      </c>
      <c r="AX13" s="40">
        <v>0</v>
      </c>
      <c r="AY13" s="43">
        <v>0</v>
      </c>
      <c r="AZ13" s="42">
        <v>0</v>
      </c>
      <c r="BA13" s="42">
        <v>0</v>
      </c>
      <c r="BB13" s="43">
        <v>0</v>
      </c>
      <c r="BC13" s="43">
        <v>0</v>
      </c>
      <c r="BD13" s="42">
        <v>0</v>
      </c>
      <c r="BE13" s="42">
        <v>0</v>
      </c>
      <c r="BF13" s="79">
        <v>0</v>
      </c>
      <c r="BG13" s="79">
        <v>0</v>
      </c>
      <c r="BH13" s="56">
        <v>0</v>
      </c>
      <c r="BI13" s="56">
        <v>0</v>
      </c>
      <c r="BJ13" s="79">
        <v>0</v>
      </c>
      <c r="BK13" s="79">
        <v>3.94</v>
      </c>
      <c r="BL13" s="42">
        <v>0</v>
      </c>
      <c r="BM13" s="42">
        <v>0</v>
      </c>
      <c r="BN13" s="79">
        <v>3.06</v>
      </c>
      <c r="BO13" s="43">
        <v>0</v>
      </c>
      <c r="BP13" s="42">
        <v>0</v>
      </c>
      <c r="BQ13" s="42">
        <v>0</v>
      </c>
      <c r="BR13" s="43">
        <v>0</v>
      </c>
      <c r="BS13" s="43">
        <v>0</v>
      </c>
      <c r="BT13" s="43">
        <v>3.83</v>
      </c>
      <c r="BU13" s="42">
        <v>0</v>
      </c>
      <c r="BV13" s="42">
        <v>0</v>
      </c>
      <c r="BW13" s="79">
        <v>0</v>
      </c>
      <c r="BX13" s="79">
        <v>0</v>
      </c>
      <c r="BY13" s="56">
        <v>0</v>
      </c>
      <c r="BZ13" s="56">
        <v>0</v>
      </c>
      <c r="CA13" s="79">
        <v>0</v>
      </c>
      <c r="CB13" s="79">
        <v>0</v>
      </c>
      <c r="CC13" s="42">
        <v>0</v>
      </c>
      <c r="CD13" s="42">
        <v>0</v>
      </c>
      <c r="CE13" s="79">
        <v>0</v>
      </c>
      <c r="CF13" s="42">
        <v>0</v>
      </c>
      <c r="CG13" s="42">
        <v>0</v>
      </c>
      <c r="CH13" s="42">
        <v>0</v>
      </c>
      <c r="CI13" s="42">
        <v>0</v>
      </c>
      <c r="CJ13" s="42">
        <v>0</v>
      </c>
      <c r="CK13" s="42">
        <v>0</v>
      </c>
      <c r="CL13" s="42">
        <v>0</v>
      </c>
      <c r="CM13" s="42">
        <v>0</v>
      </c>
      <c r="CN13" s="56">
        <v>0</v>
      </c>
      <c r="CO13" s="56">
        <v>0</v>
      </c>
      <c r="CP13" s="56">
        <v>0</v>
      </c>
      <c r="CQ13" s="56">
        <v>0</v>
      </c>
      <c r="CR13" s="79">
        <v>0</v>
      </c>
      <c r="CS13" s="56">
        <v>0</v>
      </c>
      <c r="CT13" s="42">
        <v>0</v>
      </c>
      <c r="CU13" s="42">
        <v>0</v>
      </c>
      <c r="CV13" s="56">
        <v>0</v>
      </c>
      <c r="CW13" s="43">
        <v>0</v>
      </c>
      <c r="CX13" s="42">
        <v>0</v>
      </c>
      <c r="CY13" s="42">
        <v>0</v>
      </c>
      <c r="CZ13" s="42">
        <v>0</v>
      </c>
      <c r="DA13" s="43">
        <v>4.51</v>
      </c>
      <c r="DB13" s="43">
        <v>0</v>
      </c>
      <c r="DC13" s="42">
        <v>0</v>
      </c>
      <c r="DD13" s="42">
        <v>0</v>
      </c>
      <c r="DE13" s="79">
        <v>0</v>
      </c>
      <c r="DF13" s="56">
        <v>0</v>
      </c>
      <c r="DG13" s="56">
        <v>0</v>
      </c>
      <c r="DH13" s="79">
        <v>0</v>
      </c>
      <c r="DI13" s="56">
        <v>0</v>
      </c>
      <c r="DJ13" s="56">
        <v>0</v>
      </c>
      <c r="DK13" s="42">
        <v>0</v>
      </c>
      <c r="DL13" s="42">
        <v>0</v>
      </c>
      <c r="DM13" s="56">
        <v>0</v>
      </c>
      <c r="DN13" s="42">
        <v>0</v>
      </c>
      <c r="DO13" s="42">
        <v>0</v>
      </c>
      <c r="DP13" s="42">
        <v>0</v>
      </c>
      <c r="DQ13" s="42">
        <v>0</v>
      </c>
      <c r="DR13" s="42">
        <v>0</v>
      </c>
      <c r="DS13" s="42">
        <v>0</v>
      </c>
      <c r="DT13" s="42">
        <v>0</v>
      </c>
      <c r="DU13" s="43">
        <v>0</v>
      </c>
      <c r="DV13" s="56">
        <v>0</v>
      </c>
      <c r="DW13" s="56">
        <v>0</v>
      </c>
      <c r="DX13" s="56">
        <v>0</v>
      </c>
      <c r="DY13" s="56">
        <v>0</v>
      </c>
      <c r="DZ13" s="56">
        <v>0</v>
      </c>
      <c r="EA13" s="56">
        <v>0</v>
      </c>
      <c r="EB13" s="43">
        <v>4.51</v>
      </c>
      <c r="EC13" s="42">
        <v>0</v>
      </c>
      <c r="ED13" s="56">
        <v>0</v>
      </c>
      <c r="EE13" s="42">
        <v>0</v>
      </c>
      <c r="EF13" s="42">
        <v>0</v>
      </c>
      <c r="EG13" s="42">
        <v>0</v>
      </c>
      <c r="EH13" s="42">
        <v>0</v>
      </c>
      <c r="EI13" s="43">
        <v>0</v>
      </c>
      <c r="EJ13" s="42">
        <v>0</v>
      </c>
      <c r="EK13" s="42">
        <v>0</v>
      </c>
      <c r="EL13" s="42">
        <v>0</v>
      </c>
      <c r="EM13" s="56">
        <v>0</v>
      </c>
      <c r="EN13" s="56">
        <v>0</v>
      </c>
      <c r="EO13" s="79">
        <v>0</v>
      </c>
      <c r="EP13" s="56">
        <v>0</v>
      </c>
      <c r="EQ13" s="56">
        <v>0</v>
      </c>
      <c r="ER13" s="56">
        <v>0</v>
      </c>
      <c r="ES13" s="42">
        <v>0</v>
      </c>
      <c r="ET13" s="43">
        <v>0</v>
      </c>
      <c r="EU13" s="56">
        <v>0</v>
      </c>
      <c r="EV13" s="42">
        <v>0</v>
      </c>
      <c r="EW13" s="42">
        <v>0</v>
      </c>
      <c r="EX13" s="42">
        <v>0</v>
      </c>
      <c r="EY13" s="42">
        <v>0</v>
      </c>
      <c r="EZ13" s="42">
        <v>0</v>
      </c>
      <c r="FA13" s="42">
        <v>0</v>
      </c>
      <c r="FB13" s="42">
        <v>0</v>
      </c>
      <c r="FC13" s="43">
        <v>0</v>
      </c>
      <c r="FD13" s="56">
        <v>0</v>
      </c>
      <c r="FE13" s="56">
        <v>0</v>
      </c>
      <c r="FF13" s="56">
        <v>0</v>
      </c>
      <c r="FG13" s="79">
        <v>0</v>
      </c>
      <c r="FH13" s="56">
        <v>0</v>
      </c>
      <c r="FI13" s="56">
        <v>0</v>
      </c>
      <c r="FJ13" s="42">
        <v>0</v>
      </c>
      <c r="FK13" s="42">
        <v>0</v>
      </c>
      <c r="FL13" s="56">
        <v>0</v>
      </c>
      <c r="FM13" s="43">
        <v>0</v>
      </c>
      <c r="FN13" s="42">
        <v>0</v>
      </c>
      <c r="FO13" s="43">
        <v>0</v>
      </c>
      <c r="FP13" s="42">
        <v>0</v>
      </c>
      <c r="FQ13" s="42">
        <v>0</v>
      </c>
      <c r="FR13" s="42">
        <v>0</v>
      </c>
      <c r="FS13" s="42">
        <v>0</v>
      </c>
      <c r="FT13" s="42">
        <v>0</v>
      </c>
      <c r="FU13" s="56">
        <v>0</v>
      </c>
      <c r="FV13" s="57">
        <v>0</v>
      </c>
      <c r="FW13" s="80">
        <v>0</v>
      </c>
      <c r="FX13" s="41">
        <v>0</v>
      </c>
      <c r="FY13" s="41">
        <v>0</v>
      </c>
      <c r="FZ13" s="41">
        <v>0</v>
      </c>
      <c r="GA13" s="41">
        <v>0</v>
      </c>
      <c r="GB13" s="41">
        <v>4.8899999999999997</v>
      </c>
      <c r="GC13" s="41">
        <v>0</v>
      </c>
      <c r="GD13" s="41">
        <v>0</v>
      </c>
      <c r="GE13" s="41">
        <v>0</v>
      </c>
      <c r="GF13" s="41">
        <v>0</v>
      </c>
      <c r="GG13" s="41">
        <v>0</v>
      </c>
      <c r="GH13" s="41">
        <v>0</v>
      </c>
      <c r="GI13" s="41">
        <v>0</v>
      </c>
      <c r="GJ13" s="41">
        <v>0</v>
      </c>
      <c r="GK13" s="41">
        <v>0</v>
      </c>
      <c r="GL13" s="41">
        <v>0</v>
      </c>
      <c r="GM13" s="41">
        <v>0</v>
      </c>
      <c r="GN13" s="41">
        <v>0</v>
      </c>
      <c r="GO13" s="41">
        <v>0</v>
      </c>
      <c r="GP13" s="41">
        <v>0</v>
      </c>
      <c r="GQ13" s="41">
        <v>0</v>
      </c>
      <c r="GR13" s="41">
        <v>0</v>
      </c>
      <c r="GS13" s="41">
        <v>0</v>
      </c>
      <c r="GT13" s="41">
        <v>0</v>
      </c>
      <c r="GU13" s="41">
        <v>0</v>
      </c>
      <c r="GV13" s="41">
        <v>0</v>
      </c>
      <c r="GW13" s="41">
        <v>0</v>
      </c>
      <c r="GX13" s="41">
        <v>0</v>
      </c>
      <c r="GY13" s="41">
        <v>0</v>
      </c>
      <c r="GZ13" s="41">
        <v>0</v>
      </c>
      <c r="HA13" s="41">
        <v>0</v>
      </c>
      <c r="HB13" s="41">
        <v>0</v>
      </c>
      <c r="HC13" s="41">
        <v>0</v>
      </c>
      <c r="HD13" s="41">
        <v>0</v>
      </c>
      <c r="HE13" s="41">
        <v>0</v>
      </c>
      <c r="HF13" s="41">
        <v>0</v>
      </c>
      <c r="HG13" s="41">
        <v>0</v>
      </c>
      <c r="HH13" s="41">
        <v>0</v>
      </c>
      <c r="HI13" s="41">
        <v>0</v>
      </c>
      <c r="HJ13" s="41">
        <v>0</v>
      </c>
      <c r="HK13" s="41">
        <v>0</v>
      </c>
      <c r="HL13" s="41">
        <v>0</v>
      </c>
      <c r="HM13" s="41">
        <v>0</v>
      </c>
      <c r="HN13" s="41">
        <v>0</v>
      </c>
      <c r="HO13" s="41">
        <v>0</v>
      </c>
      <c r="HP13" s="41">
        <v>0</v>
      </c>
      <c r="HQ13" s="41">
        <v>0</v>
      </c>
      <c r="HR13" s="41">
        <v>0</v>
      </c>
      <c r="HS13" s="41">
        <v>0</v>
      </c>
      <c r="HT13" s="41">
        <v>0</v>
      </c>
      <c r="HU13" s="41">
        <v>0</v>
      </c>
      <c r="HV13" s="41">
        <v>0</v>
      </c>
      <c r="HW13" s="41">
        <v>0</v>
      </c>
      <c r="HX13" s="41">
        <v>0</v>
      </c>
      <c r="HY13" s="41">
        <v>0</v>
      </c>
      <c r="HZ13" s="41">
        <v>0</v>
      </c>
      <c r="IA13" s="41">
        <v>0</v>
      </c>
      <c r="IB13" s="41">
        <v>0</v>
      </c>
      <c r="IC13" s="41">
        <v>0</v>
      </c>
      <c r="ID13" s="41">
        <v>0</v>
      </c>
      <c r="IE13" s="41">
        <v>0</v>
      </c>
      <c r="IF13" s="41">
        <v>0</v>
      </c>
      <c r="IG13" s="41">
        <v>0</v>
      </c>
      <c r="IH13" s="41">
        <v>0</v>
      </c>
      <c r="II13" s="41">
        <v>0</v>
      </c>
      <c r="IJ13" s="41">
        <v>0</v>
      </c>
      <c r="IK13" s="81">
        <v>0</v>
      </c>
      <c r="IL13" s="40">
        <v>0</v>
      </c>
      <c r="IM13" s="42">
        <v>0</v>
      </c>
      <c r="IN13" s="42">
        <v>0</v>
      </c>
      <c r="IO13" s="42">
        <v>0</v>
      </c>
      <c r="IP13" s="42">
        <v>0</v>
      </c>
      <c r="IQ13" s="42">
        <v>0</v>
      </c>
      <c r="IR13" s="42">
        <v>0</v>
      </c>
      <c r="IS13" s="42">
        <v>0</v>
      </c>
      <c r="IT13" s="42">
        <v>0</v>
      </c>
      <c r="IU13" s="42">
        <v>0</v>
      </c>
      <c r="IV13" s="42">
        <v>0</v>
      </c>
      <c r="IW13" s="42">
        <v>0</v>
      </c>
      <c r="IX13" s="42">
        <v>0</v>
      </c>
      <c r="IY13" s="42">
        <v>0</v>
      </c>
      <c r="IZ13" s="42">
        <v>0</v>
      </c>
      <c r="JA13" s="42">
        <v>0</v>
      </c>
      <c r="JB13" s="42">
        <v>0</v>
      </c>
      <c r="JC13" s="42">
        <v>0</v>
      </c>
      <c r="JD13" s="42">
        <v>0</v>
      </c>
      <c r="JE13" s="42">
        <v>0</v>
      </c>
      <c r="JF13" s="42">
        <v>0</v>
      </c>
      <c r="JG13" s="42">
        <v>0</v>
      </c>
      <c r="JH13" s="42">
        <v>0</v>
      </c>
      <c r="JI13" s="42">
        <v>0</v>
      </c>
      <c r="JJ13" s="44">
        <v>0</v>
      </c>
      <c r="JK13" s="80">
        <v>0</v>
      </c>
      <c r="JL13" s="41">
        <v>0</v>
      </c>
      <c r="JM13" s="41">
        <v>0</v>
      </c>
      <c r="JN13" s="41">
        <v>4.6900000000000004</v>
      </c>
      <c r="JO13" s="41">
        <v>0</v>
      </c>
      <c r="JP13" s="41">
        <v>0</v>
      </c>
      <c r="JQ13" s="41">
        <v>0</v>
      </c>
      <c r="JR13" s="41">
        <v>0</v>
      </c>
      <c r="JS13" s="41">
        <v>0</v>
      </c>
      <c r="JT13" s="41">
        <v>0</v>
      </c>
      <c r="JU13" s="41">
        <v>0</v>
      </c>
      <c r="JV13" s="81">
        <v>0</v>
      </c>
      <c r="JW13" s="49"/>
      <c r="JX13" s="50"/>
      <c r="JY13" s="50"/>
      <c r="JZ13" s="50"/>
      <c r="KA13" s="98"/>
      <c r="KB13" s="114">
        <f t="shared" si="0"/>
        <v>0.19931899641577058</v>
      </c>
      <c r="KC13" s="4">
        <v>5</v>
      </c>
      <c r="KD13" s="105">
        <f t="shared" si="1"/>
        <v>265</v>
      </c>
      <c r="KE13" s="105">
        <f t="shared" si="2"/>
        <v>14</v>
      </c>
      <c r="KF13" s="105">
        <f t="shared" si="3"/>
        <v>279</v>
      </c>
      <c r="KG13" s="106">
        <f t="shared" si="4"/>
        <v>94.982078853046602</v>
      </c>
      <c r="KH13" s="115">
        <f t="shared" si="5"/>
        <v>5.0179211469534053</v>
      </c>
    </row>
    <row r="14" spans="1:294" ht="60">
      <c r="A14" s="82"/>
      <c r="B14" s="223"/>
      <c r="C14" s="48" t="s">
        <v>3</v>
      </c>
      <c r="D14" s="40">
        <v>0</v>
      </c>
      <c r="E14" s="42">
        <v>0</v>
      </c>
      <c r="F14" s="42">
        <v>0</v>
      </c>
      <c r="G14" s="42">
        <v>0</v>
      </c>
      <c r="H14" s="42">
        <v>0</v>
      </c>
      <c r="I14" s="42">
        <v>0</v>
      </c>
      <c r="J14" s="42">
        <v>0</v>
      </c>
      <c r="K14" s="43">
        <v>2.12</v>
      </c>
      <c r="L14" s="42">
        <v>0</v>
      </c>
      <c r="M14" s="42">
        <v>0</v>
      </c>
      <c r="N14" s="42">
        <v>0</v>
      </c>
      <c r="O14" s="42">
        <v>0</v>
      </c>
      <c r="P14" s="42">
        <v>0</v>
      </c>
      <c r="Q14" s="42">
        <v>0</v>
      </c>
      <c r="R14" s="44">
        <v>0</v>
      </c>
      <c r="S14" s="40">
        <v>0</v>
      </c>
      <c r="T14" s="41">
        <v>0</v>
      </c>
      <c r="U14" s="42">
        <v>4.51</v>
      </c>
      <c r="V14" s="42">
        <v>4.66</v>
      </c>
      <c r="W14" s="42">
        <v>0</v>
      </c>
      <c r="X14" s="42">
        <v>0</v>
      </c>
      <c r="Y14" s="42">
        <v>0</v>
      </c>
      <c r="Z14" s="42">
        <v>0</v>
      </c>
      <c r="AA14" s="42">
        <v>0</v>
      </c>
      <c r="AB14" s="42">
        <v>0</v>
      </c>
      <c r="AC14" s="42">
        <v>0</v>
      </c>
      <c r="AD14" s="41">
        <v>0</v>
      </c>
      <c r="AE14" s="42">
        <v>0</v>
      </c>
      <c r="AF14" s="42">
        <v>0</v>
      </c>
      <c r="AG14" s="42">
        <v>4.59</v>
      </c>
      <c r="AH14" s="42">
        <v>0</v>
      </c>
      <c r="AI14" s="42">
        <v>0</v>
      </c>
      <c r="AJ14" s="42">
        <v>0</v>
      </c>
      <c r="AK14" s="42">
        <v>0</v>
      </c>
      <c r="AL14" s="43">
        <v>2.12</v>
      </c>
      <c r="AM14" s="56">
        <v>0</v>
      </c>
      <c r="AN14" s="56">
        <v>0</v>
      </c>
      <c r="AO14" s="78">
        <v>3.43</v>
      </c>
      <c r="AP14" s="56">
        <v>0</v>
      </c>
      <c r="AQ14" s="78">
        <v>3.43</v>
      </c>
      <c r="AR14" s="56">
        <v>0</v>
      </c>
      <c r="AS14" s="56">
        <v>0</v>
      </c>
      <c r="AT14" s="56">
        <v>0</v>
      </c>
      <c r="AU14" s="56">
        <v>0</v>
      </c>
      <c r="AV14" s="56">
        <v>0</v>
      </c>
      <c r="AW14" s="57">
        <v>0</v>
      </c>
      <c r="AX14" s="40">
        <v>0</v>
      </c>
      <c r="AY14" s="43">
        <v>0</v>
      </c>
      <c r="AZ14" s="42">
        <v>0</v>
      </c>
      <c r="BA14" s="42">
        <v>0</v>
      </c>
      <c r="BB14" s="43">
        <v>0</v>
      </c>
      <c r="BC14" s="43">
        <v>0</v>
      </c>
      <c r="BD14" s="42">
        <v>0</v>
      </c>
      <c r="BE14" s="42">
        <v>0</v>
      </c>
      <c r="BF14" s="79">
        <v>0</v>
      </c>
      <c r="BG14" s="79">
        <v>0</v>
      </c>
      <c r="BH14" s="56">
        <v>0</v>
      </c>
      <c r="BI14" s="56">
        <v>0</v>
      </c>
      <c r="BJ14" s="79">
        <v>0</v>
      </c>
      <c r="BK14" s="79">
        <v>1.92</v>
      </c>
      <c r="BL14" s="42">
        <v>0</v>
      </c>
      <c r="BM14" s="42">
        <v>0</v>
      </c>
      <c r="BN14" s="79">
        <v>3.65</v>
      </c>
      <c r="BO14" s="43">
        <v>0</v>
      </c>
      <c r="BP14" s="42">
        <v>0</v>
      </c>
      <c r="BQ14" s="42">
        <v>0</v>
      </c>
      <c r="BR14" s="43">
        <v>0</v>
      </c>
      <c r="BS14" s="43">
        <v>0</v>
      </c>
      <c r="BT14" s="43">
        <v>2.12</v>
      </c>
      <c r="BU14" s="42">
        <v>0</v>
      </c>
      <c r="BV14" s="42">
        <v>0</v>
      </c>
      <c r="BW14" s="79">
        <v>0</v>
      </c>
      <c r="BX14" s="79">
        <v>0</v>
      </c>
      <c r="BY14" s="56">
        <v>0</v>
      </c>
      <c r="BZ14" s="56">
        <v>0</v>
      </c>
      <c r="CA14" s="79">
        <v>0</v>
      </c>
      <c r="CB14" s="79">
        <v>0</v>
      </c>
      <c r="CC14" s="42">
        <v>0</v>
      </c>
      <c r="CD14" s="42">
        <v>0</v>
      </c>
      <c r="CE14" s="79">
        <v>0</v>
      </c>
      <c r="CF14" s="42">
        <v>0</v>
      </c>
      <c r="CG14" s="42">
        <v>0</v>
      </c>
      <c r="CH14" s="42">
        <v>0</v>
      </c>
      <c r="CI14" s="42">
        <v>0</v>
      </c>
      <c r="CJ14" s="42">
        <v>0</v>
      </c>
      <c r="CK14" s="42">
        <v>0</v>
      </c>
      <c r="CL14" s="42">
        <v>0</v>
      </c>
      <c r="CM14" s="42">
        <v>0</v>
      </c>
      <c r="CN14" s="56">
        <v>0</v>
      </c>
      <c r="CO14" s="56">
        <v>0</v>
      </c>
      <c r="CP14" s="56">
        <v>0</v>
      </c>
      <c r="CQ14" s="56">
        <v>0</v>
      </c>
      <c r="CR14" s="79">
        <v>0</v>
      </c>
      <c r="CS14" s="56">
        <v>0</v>
      </c>
      <c r="CT14" s="42">
        <v>0</v>
      </c>
      <c r="CU14" s="42">
        <v>0</v>
      </c>
      <c r="CV14" s="56">
        <v>0</v>
      </c>
      <c r="CW14" s="43">
        <v>0</v>
      </c>
      <c r="CX14" s="42">
        <v>0</v>
      </c>
      <c r="CY14" s="42">
        <v>0</v>
      </c>
      <c r="CZ14" s="42">
        <v>0</v>
      </c>
      <c r="DA14" s="43">
        <v>3.75</v>
      </c>
      <c r="DB14" s="43">
        <v>0</v>
      </c>
      <c r="DC14" s="42">
        <v>0</v>
      </c>
      <c r="DD14" s="42">
        <v>0</v>
      </c>
      <c r="DE14" s="79">
        <v>0</v>
      </c>
      <c r="DF14" s="56">
        <v>0</v>
      </c>
      <c r="DG14" s="56">
        <v>0</v>
      </c>
      <c r="DH14" s="79">
        <v>0</v>
      </c>
      <c r="DI14" s="56">
        <v>0</v>
      </c>
      <c r="DJ14" s="56">
        <v>0</v>
      </c>
      <c r="DK14" s="42">
        <v>0</v>
      </c>
      <c r="DL14" s="42">
        <v>0</v>
      </c>
      <c r="DM14" s="56">
        <v>0</v>
      </c>
      <c r="DN14" s="42">
        <v>0</v>
      </c>
      <c r="DO14" s="42">
        <v>0</v>
      </c>
      <c r="DP14" s="42">
        <v>0</v>
      </c>
      <c r="DQ14" s="42">
        <v>0</v>
      </c>
      <c r="DR14" s="42">
        <v>0</v>
      </c>
      <c r="DS14" s="42">
        <v>0</v>
      </c>
      <c r="DT14" s="42">
        <v>0</v>
      </c>
      <c r="DU14" s="43">
        <v>0</v>
      </c>
      <c r="DV14" s="56">
        <v>0</v>
      </c>
      <c r="DW14" s="56">
        <v>0</v>
      </c>
      <c r="DX14" s="56">
        <v>0</v>
      </c>
      <c r="DY14" s="56">
        <v>0</v>
      </c>
      <c r="DZ14" s="56">
        <v>0</v>
      </c>
      <c r="EA14" s="56">
        <v>0</v>
      </c>
      <c r="EB14" s="43">
        <v>3.75</v>
      </c>
      <c r="EC14" s="42">
        <v>0</v>
      </c>
      <c r="ED14" s="56">
        <v>0</v>
      </c>
      <c r="EE14" s="42">
        <v>0</v>
      </c>
      <c r="EF14" s="42">
        <v>0</v>
      </c>
      <c r="EG14" s="42">
        <v>0</v>
      </c>
      <c r="EH14" s="42">
        <v>0</v>
      </c>
      <c r="EI14" s="43">
        <v>0</v>
      </c>
      <c r="EJ14" s="42">
        <v>0</v>
      </c>
      <c r="EK14" s="42">
        <v>0</v>
      </c>
      <c r="EL14" s="42">
        <v>0</v>
      </c>
      <c r="EM14" s="56">
        <v>0</v>
      </c>
      <c r="EN14" s="56">
        <v>0</v>
      </c>
      <c r="EO14" s="79">
        <v>0</v>
      </c>
      <c r="EP14" s="56">
        <v>0</v>
      </c>
      <c r="EQ14" s="56">
        <v>0</v>
      </c>
      <c r="ER14" s="56">
        <v>0</v>
      </c>
      <c r="ES14" s="42">
        <v>0</v>
      </c>
      <c r="ET14" s="43">
        <v>0</v>
      </c>
      <c r="EU14" s="56">
        <v>0</v>
      </c>
      <c r="EV14" s="42">
        <v>0</v>
      </c>
      <c r="EW14" s="42">
        <v>0</v>
      </c>
      <c r="EX14" s="42">
        <v>0</v>
      </c>
      <c r="EY14" s="42">
        <v>0</v>
      </c>
      <c r="EZ14" s="42">
        <v>0</v>
      </c>
      <c r="FA14" s="42">
        <v>0</v>
      </c>
      <c r="FB14" s="42">
        <v>0</v>
      </c>
      <c r="FC14" s="43">
        <v>0</v>
      </c>
      <c r="FD14" s="56">
        <v>0</v>
      </c>
      <c r="FE14" s="56">
        <v>0</v>
      </c>
      <c r="FF14" s="56">
        <v>0</v>
      </c>
      <c r="FG14" s="79">
        <v>0</v>
      </c>
      <c r="FH14" s="56">
        <v>0</v>
      </c>
      <c r="FI14" s="56">
        <v>0</v>
      </c>
      <c r="FJ14" s="42">
        <v>0</v>
      </c>
      <c r="FK14" s="42">
        <v>0</v>
      </c>
      <c r="FL14" s="56">
        <v>0</v>
      </c>
      <c r="FM14" s="43">
        <v>0</v>
      </c>
      <c r="FN14" s="42">
        <v>0</v>
      </c>
      <c r="FO14" s="43">
        <v>0</v>
      </c>
      <c r="FP14" s="42">
        <v>0</v>
      </c>
      <c r="FQ14" s="42">
        <v>0</v>
      </c>
      <c r="FR14" s="42">
        <v>0</v>
      </c>
      <c r="FS14" s="42">
        <v>0</v>
      </c>
      <c r="FT14" s="42">
        <v>0</v>
      </c>
      <c r="FU14" s="56">
        <v>0</v>
      </c>
      <c r="FV14" s="57">
        <v>0</v>
      </c>
      <c r="FW14" s="80">
        <v>0</v>
      </c>
      <c r="FX14" s="41">
        <v>0</v>
      </c>
      <c r="FY14" s="41">
        <v>0</v>
      </c>
      <c r="FZ14" s="41">
        <v>0</v>
      </c>
      <c r="GA14" s="41">
        <v>0</v>
      </c>
      <c r="GB14" s="41">
        <v>3.57</v>
      </c>
      <c r="GC14" s="41">
        <v>0</v>
      </c>
      <c r="GD14" s="41">
        <v>0</v>
      </c>
      <c r="GE14" s="41">
        <v>0</v>
      </c>
      <c r="GF14" s="41">
        <v>0</v>
      </c>
      <c r="GG14" s="41">
        <v>0</v>
      </c>
      <c r="GH14" s="41">
        <v>0</v>
      </c>
      <c r="GI14" s="41">
        <v>0</v>
      </c>
      <c r="GJ14" s="41">
        <v>0</v>
      </c>
      <c r="GK14" s="41">
        <v>0</v>
      </c>
      <c r="GL14" s="41">
        <v>0</v>
      </c>
      <c r="GM14" s="41">
        <v>0</v>
      </c>
      <c r="GN14" s="41">
        <v>0</v>
      </c>
      <c r="GO14" s="41">
        <v>0</v>
      </c>
      <c r="GP14" s="41">
        <v>0</v>
      </c>
      <c r="GQ14" s="41">
        <v>0</v>
      </c>
      <c r="GR14" s="41">
        <v>0</v>
      </c>
      <c r="GS14" s="41">
        <v>0</v>
      </c>
      <c r="GT14" s="41">
        <v>0</v>
      </c>
      <c r="GU14" s="41">
        <v>0</v>
      </c>
      <c r="GV14" s="41">
        <v>3.58</v>
      </c>
      <c r="GW14" s="41">
        <v>0</v>
      </c>
      <c r="GX14" s="41">
        <v>0</v>
      </c>
      <c r="GY14" s="41">
        <v>0</v>
      </c>
      <c r="GZ14" s="41">
        <v>0</v>
      </c>
      <c r="HA14" s="41">
        <v>0</v>
      </c>
      <c r="HB14" s="41">
        <v>0</v>
      </c>
      <c r="HC14" s="41">
        <v>0</v>
      </c>
      <c r="HD14" s="41">
        <v>0</v>
      </c>
      <c r="HE14" s="41">
        <v>0</v>
      </c>
      <c r="HF14" s="41">
        <v>0</v>
      </c>
      <c r="HG14" s="41">
        <v>0</v>
      </c>
      <c r="HH14" s="41">
        <v>0</v>
      </c>
      <c r="HI14" s="41">
        <v>0</v>
      </c>
      <c r="HJ14" s="41">
        <v>0</v>
      </c>
      <c r="HK14" s="41">
        <v>0</v>
      </c>
      <c r="HL14" s="41">
        <v>0</v>
      </c>
      <c r="HM14" s="41">
        <v>0</v>
      </c>
      <c r="HN14" s="41">
        <v>0</v>
      </c>
      <c r="HO14" s="41">
        <v>0</v>
      </c>
      <c r="HP14" s="41">
        <v>0</v>
      </c>
      <c r="HQ14" s="41">
        <v>0</v>
      </c>
      <c r="HR14" s="41">
        <v>0</v>
      </c>
      <c r="HS14" s="41">
        <v>0</v>
      </c>
      <c r="HT14" s="41">
        <v>0</v>
      </c>
      <c r="HU14" s="41">
        <v>0</v>
      </c>
      <c r="HV14" s="41">
        <v>0</v>
      </c>
      <c r="HW14" s="41">
        <v>0</v>
      </c>
      <c r="HX14" s="41">
        <v>0</v>
      </c>
      <c r="HY14" s="41">
        <v>3.58</v>
      </c>
      <c r="HZ14" s="41">
        <v>0</v>
      </c>
      <c r="IA14" s="41">
        <v>0</v>
      </c>
      <c r="IB14" s="41">
        <v>0</v>
      </c>
      <c r="IC14" s="41">
        <v>0</v>
      </c>
      <c r="ID14" s="41">
        <v>0</v>
      </c>
      <c r="IE14" s="41">
        <v>0</v>
      </c>
      <c r="IF14" s="41">
        <v>0</v>
      </c>
      <c r="IG14" s="41">
        <v>0</v>
      </c>
      <c r="IH14" s="41">
        <v>0</v>
      </c>
      <c r="II14" s="41">
        <v>0</v>
      </c>
      <c r="IJ14" s="41">
        <v>0</v>
      </c>
      <c r="IK14" s="81">
        <v>0</v>
      </c>
      <c r="IL14" s="40">
        <v>0</v>
      </c>
      <c r="IM14" s="42">
        <v>0</v>
      </c>
      <c r="IN14" s="42">
        <v>0</v>
      </c>
      <c r="IO14" s="42">
        <v>0</v>
      </c>
      <c r="IP14" s="42">
        <v>0</v>
      </c>
      <c r="IQ14" s="42">
        <v>0</v>
      </c>
      <c r="IR14" s="42">
        <v>0</v>
      </c>
      <c r="IS14" s="42">
        <v>0</v>
      </c>
      <c r="IT14" s="42">
        <v>0</v>
      </c>
      <c r="IU14" s="42">
        <v>0</v>
      </c>
      <c r="IV14" s="42">
        <v>0</v>
      </c>
      <c r="IW14" s="42">
        <v>0</v>
      </c>
      <c r="IX14" s="42">
        <v>0</v>
      </c>
      <c r="IY14" s="42">
        <v>0</v>
      </c>
      <c r="IZ14" s="42">
        <v>0</v>
      </c>
      <c r="JA14" s="42">
        <v>0</v>
      </c>
      <c r="JB14" s="42">
        <v>0</v>
      </c>
      <c r="JC14" s="42">
        <v>0</v>
      </c>
      <c r="JD14" s="42">
        <v>0</v>
      </c>
      <c r="JE14" s="42">
        <v>0</v>
      </c>
      <c r="JF14" s="42">
        <v>0</v>
      </c>
      <c r="JG14" s="42">
        <v>0</v>
      </c>
      <c r="JH14" s="42">
        <v>0</v>
      </c>
      <c r="JI14" s="42">
        <v>0</v>
      </c>
      <c r="JJ14" s="44">
        <v>0</v>
      </c>
      <c r="JK14" s="80">
        <v>0</v>
      </c>
      <c r="JL14" s="41">
        <v>0</v>
      </c>
      <c r="JM14" s="41">
        <v>0</v>
      </c>
      <c r="JN14" s="41">
        <v>2.87</v>
      </c>
      <c r="JO14" s="41">
        <v>0</v>
      </c>
      <c r="JP14" s="41">
        <v>0</v>
      </c>
      <c r="JQ14" s="41">
        <v>0</v>
      </c>
      <c r="JR14" s="41">
        <v>0</v>
      </c>
      <c r="JS14" s="41">
        <v>0</v>
      </c>
      <c r="JT14" s="41">
        <v>0</v>
      </c>
      <c r="JU14" s="41">
        <v>0</v>
      </c>
      <c r="JV14" s="81">
        <v>0</v>
      </c>
      <c r="JW14" s="55">
        <v>0</v>
      </c>
      <c r="JX14" s="56">
        <v>0</v>
      </c>
      <c r="JY14" s="56">
        <v>0</v>
      </c>
      <c r="JZ14" s="56">
        <v>0</v>
      </c>
      <c r="KA14" s="99">
        <v>0</v>
      </c>
      <c r="KB14" s="114">
        <f t="shared" si="0"/>
        <v>0.18890845070422532</v>
      </c>
      <c r="KC14" s="4">
        <v>5</v>
      </c>
      <c r="KD14" s="105">
        <f t="shared" si="1"/>
        <v>268</v>
      </c>
      <c r="KE14" s="105">
        <f t="shared" si="2"/>
        <v>16</v>
      </c>
      <c r="KF14" s="105">
        <f t="shared" si="3"/>
        <v>284</v>
      </c>
      <c r="KG14" s="106">
        <f t="shared" si="4"/>
        <v>94.366197183098592</v>
      </c>
      <c r="KH14" s="115">
        <f t="shared" si="5"/>
        <v>5.6338028169014081</v>
      </c>
    </row>
    <row r="15" spans="1:294" ht="45">
      <c r="A15" s="34" t="s">
        <v>30</v>
      </c>
      <c r="B15" s="223"/>
      <c r="C15" s="48" t="s">
        <v>4</v>
      </c>
      <c r="D15" s="40">
        <v>0</v>
      </c>
      <c r="E15" s="42">
        <v>0</v>
      </c>
      <c r="F15" s="42">
        <v>0</v>
      </c>
      <c r="G15" s="42">
        <v>0</v>
      </c>
      <c r="H15" s="42">
        <v>0</v>
      </c>
      <c r="I15" s="42">
        <v>0</v>
      </c>
      <c r="J15" s="42">
        <v>0</v>
      </c>
      <c r="K15" s="43">
        <v>3.83</v>
      </c>
      <c r="L15" s="42">
        <v>0</v>
      </c>
      <c r="M15" s="42">
        <v>0</v>
      </c>
      <c r="N15" s="42">
        <v>0</v>
      </c>
      <c r="O15" s="42">
        <v>0</v>
      </c>
      <c r="P15" s="42">
        <v>0</v>
      </c>
      <c r="Q15" s="42">
        <v>0</v>
      </c>
      <c r="R15" s="44">
        <v>0</v>
      </c>
      <c r="S15" s="40">
        <v>0</v>
      </c>
      <c r="T15" s="41">
        <v>2.48</v>
      </c>
      <c r="U15" s="42">
        <v>3.14</v>
      </c>
      <c r="V15" s="42">
        <v>3.54</v>
      </c>
      <c r="W15" s="42">
        <v>0</v>
      </c>
      <c r="X15" s="42">
        <v>0</v>
      </c>
      <c r="Y15" s="42">
        <v>0</v>
      </c>
      <c r="Z15" s="42">
        <v>0</v>
      </c>
      <c r="AA15" s="42">
        <v>0</v>
      </c>
      <c r="AB15" s="42">
        <v>0</v>
      </c>
      <c r="AC15" s="42">
        <v>0</v>
      </c>
      <c r="AD15" s="41">
        <v>2.48</v>
      </c>
      <c r="AE15" s="42">
        <v>0</v>
      </c>
      <c r="AF15" s="42">
        <v>0</v>
      </c>
      <c r="AG15" s="42">
        <v>3.71</v>
      </c>
      <c r="AH15" s="42">
        <v>0</v>
      </c>
      <c r="AI15" s="42">
        <v>0</v>
      </c>
      <c r="AJ15" s="42">
        <v>0</v>
      </c>
      <c r="AK15" s="42">
        <v>0</v>
      </c>
      <c r="AL15" s="43">
        <v>3.83</v>
      </c>
      <c r="AM15" s="56">
        <v>0</v>
      </c>
      <c r="AN15" s="56">
        <v>0</v>
      </c>
      <c r="AO15" s="78">
        <v>3.62</v>
      </c>
      <c r="AP15" s="56">
        <v>0</v>
      </c>
      <c r="AQ15" s="78">
        <v>3.62</v>
      </c>
      <c r="AR15" s="56">
        <v>0</v>
      </c>
      <c r="AS15" s="56">
        <v>0</v>
      </c>
      <c r="AT15" s="56">
        <v>0</v>
      </c>
      <c r="AU15" s="56">
        <v>0</v>
      </c>
      <c r="AV15" s="56">
        <v>0</v>
      </c>
      <c r="AW15" s="57">
        <v>0</v>
      </c>
      <c r="AX15" s="40">
        <v>0</v>
      </c>
      <c r="AY15" s="43">
        <v>0</v>
      </c>
      <c r="AZ15" s="42">
        <v>0</v>
      </c>
      <c r="BA15" s="42">
        <v>0</v>
      </c>
      <c r="BB15" s="43">
        <v>0</v>
      </c>
      <c r="BC15" s="43">
        <v>0</v>
      </c>
      <c r="BD15" s="42">
        <v>0</v>
      </c>
      <c r="BE15" s="42">
        <v>0</v>
      </c>
      <c r="BF15" s="79">
        <v>0</v>
      </c>
      <c r="BG15" s="79">
        <v>0</v>
      </c>
      <c r="BH15" s="56">
        <v>0</v>
      </c>
      <c r="BI15" s="56">
        <v>0</v>
      </c>
      <c r="BJ15" s="79">
        <v>0</v>
      </c>
      <c r="BK15" s="79">
        <v>3.98</v>
      </c>
      <c r="BL15" s="42">
        <v>0</v>
      </c>
      <c r="BM15" s="42">
        <v>0</v>
      </c>
      <c r="BN15" s="79">
        <v>3.06</v>
      </c>
      <c r="BO15" s="43">
        <v>0</v>
      </c>
      <c r="BP15" s="42">
        <v>0</v>
      </c>
      <c r="BQ15" s="42">
        <v>0</v>
      </c>
      <c r="BR15" s="43">
        <v>0</v>
      </c>
      <c r="BS15" s="43">
        <v>0</v>
      </c>
      <c r="BT15" s="43">
        <v>3.83</v>
      </c>
      <c r="BU15" s="42">
        <v>0</v>
      </c>
      <c r="BV15" s="42">
        <v>0</v>
      </c>
      <c r="BW15" s="79">
        <v>0</v>
      </c>
      <c r="BX15" s="79">
        <v>0</v>
      </c>
      <c r="BY15" s="56">
        <v>0</v>
      </c>
      <c r="BZ15" s="56">
        <v>0</v>
      </c>
      <c r="CA15" s="79">
        <v>0</v>
      </c>
      <c r="CB15" s="79">
        <v>0</v>
      </c>
      <c r="CC15" s="42">
        <v>0</v>
      </c>
      <c r="CD15" s="42">
        <v>0</v>
      </c>
      <c r="CE15" s="79">
        <v>0</v>
      </c>
      <c r="CF15" s="42">
        <v>0</v>
      </c>
      <c r="CG15" s="42">
        <v>0</v>
      </c>
      <c r="CH15" s="42">
        <v>0</v>
      </c>
      <c r="CI15" s="42">
        <v>0</v>
      </c>
      <c r="CJ15" s="42">
        <v>0</v>
      </c>
      <c r="CK15" s="42">
        <v>0</v>
      </c>
      <c r="CL15" s="42">
        <v>0</v>
      </c>
      <c r="CM15" s="42">
        <v>0</v>
      </c>
      <c r="CN15" s="56">
        <v>0</v>
      </c>
      <c r="CO15" s="56">
        <v>0</v>
      </c>
      <c r="CP15" s="56">
        <v>0</v>
      </c>
      <c r="CQ15" s="56">
        <v>0</v>
      </c>
      <c r="CR15" s="79">
        <v>0</v>
      </c>
      <c r="CS15" s="56">
        <v>0</v>
      </c>
      <c r="CT15" s="42">
        <v>0</v>
      </c>
      <c r="CU15" s="42">
        <v>0</v>
      </c>
      <c r="CV15" s="56">
        <v>0</v>
      </c>
      <c r="CW15" s="43">
        <v>0</v>
      </c>
      <c r="CX15" s="42">
        <v>0</v>
      </c>
      <c r="CY15" s="42">
        <v>0</v>
      </c>
      <c r="CZ15" s="42">
        <v>0</v>
      </c>
      <c r="DA15" s="43">
        <v>4.42</v>
      </c>
      <c r="DB15" s="43">
        <v>0</v>
      </c>
      <c r="DC15" s="42">
        <v>0</v>
      </c>
      <c r="DD15" s="42">
        <v>0</v>
      </c>
      <c r="DE15" s="79">
        <v>0</v>
      </c>
      <c r="DF15" s="56">
        <v>0</v>
      </c>
      <c r="DG15" s="56">
        <v>0</v>
      </c>
      <c r="DH15" s="79">
        <v>0</v>
      </c>
      <c r="DI15" s="56">
        <v>0</v>
      </c>
      <c r="DJ15" s="56">
        <v>0</v>
      </c>
      <c r="DK15" s="42">
        <v>0</v>
      </c>
      <c r="DL15" s="42">
        <v>0</v>
      </c>
      <c r="DM15" s="56">
        <v>0</v>
      </c>
      <c r="DN15" s="42">
        <v>0</v>
      </c>
      <c r="DO15" s="42">
        <v>0</v>
      </c>
      <c r="DP15" s="42">
        <v>0</v>
      </c>
      <c r="DQ15" s="42">
        <v>0</v>
      </c>
      <c r="DR15" s="42">
        <v>0</v>
      </c>
      <c r="DS15" s="42">
        <v>0</v>
      </c>
      <c r="DT15" s="42">
        <v>0</v>
      </c>
      <c r="DU15" s="43">
        <v>0</v>
      </c>
      <c r="DV15" s="56">
        <v>0</v>
      </c>
      <c r="DW15" s="56">
        <v>0</v>
      </c>
      <c r="DX15" s="56">
        <v>0</v>
      </c>
      <c r="DY15" s="56">
        <v>0</v>
      </c>
      <c r="DZ15" s="56">
        <v>0</v>
      </c>
      <c r="EA15" s="56">
        <v>0</v>
      </c>
      <c r="EB15" s="43">
        <v>4.42</v>
      </c>
      <c r="EC15" s="42">
        <v>0</v>
      </c>
      <c r="ED15" s="56">
        <v>0</v>
      </c>
      <c r="EE15" s="42">
        <v>0</v>
      </c>
      <c r="EF15" s="42">
        <v>0</v>
      </c>
      <c r="EG15" s="42">
        <v>0</v>
      </c>
      <c r="EH15" s="42">
        <v>0</v>
      </c>
      <c r="EI15" s="43">
        <v>0</v>
      </c>
      <c r="EJ15" s="42">
        <v>0</v>
      </c>
      <c r="EK15" s="42">
        <v>0</v>
      </c>
      <c r="EL15" s="42">
        <v>0</v>
      </c>
      <c r="EM15" s="56">
        <v>0</v>
      </c>
      <c r="EN15" s="56">
        <v>0</v>
      </c>
      <c r="EO15" s="79">
        <v>0</v>
      </c>
      <c r="EP15" s="56">
        <v>0</v>
      </c>
      <c r="EQ15" s="56">
        <v>0</v>
      </c>
      <c r="ER15" s="56">
        <v>0</v>
      </c>
      <c r="ES15" s="42">
        <v>0</v>
      </c>
      <c r="ET15" s="43">
        <v>0</v>
      </c>
      <c r="EU15" s="56">
        <v>0</v>
      </c>
      <c r="EV15" s="42">
        <v>0</v>
      </c>
      <c r="EW15" s="42">
        <v>0</v>
      </c>
      <c r="EX15" s="42">
        <v>0</v>
      </c>
      <c r="EY15" s="42">
        <v>0</v>
      </c>
      <c r="EZ15" s="42">
        <v>0</v>
      </c>
      <c r="FA15" s="42">
        <v>0</v>
      </c>
      <c r="FB15" s="42">
        <v>0</v>
      </c>
      <c r="FC15" s="43">
        <v>0</v>
      </c>
      <c r="FD15" s="56">
        <v>0</v>
      </c>
      <c r="FE15" s="56">
        <v>0</v>
      </c>
      <c r="FF15" s="56">
        <v>0</v>
      </c>
      <c r="FG15" s="79">
        <v>0</v>
      </c>
      <c r="FH15" s="56">
        <v>0</v>
      </c>
      <c r="FI15" s="56">
        <v>0</v>
      </c>
      <c r="FJ15" s="42">
        <v>0</v>
      </c>
      <c r="FK15" s="42">
        <v>0</v>
      </c>
      <c r="FL15" s="56">
        <v>0</v>
      </c>
      <c r="FM15" s="43">
        <v>0</v>
      </c>
      <c r="FN15" s="42">
        <v>0</v>
      </c>
      <c r="FO15" s="43">
        <v>0</v>
      </c>
      <c r="FP15" s="42">
        <v>0</v>
      </c>
      <c r="FQ15" s="42">
        <v>0</v>
      </c>
      <c r="FR15" s="42">
        <v>0</v>
      </c>
      <c r="FS15" s="42">
        <v>0</v>
      </c>
      <c r="FT15" s="42">
        <v>0</v>
      </c>
      <c r="FU15" s="56">
        <v>0</v>
      </c>
      <c r="FV15" s="57">
        <v>0</v>
      </c>
      <c r="FW15" s="80">
        <v>0</v>
      </c>
      <c r="FX15" s="41">
        <v>0</v>
      </c>
      <c r="FY15" s="41">
        <v>0</v>
      </c>
      <c r="FZ15" s="41">
        <v>0</v>
      </c>
      <c r="GA15" s="41">
        <v>0</v>
      </c>
      <c r="GB15" s="41">
        <v>4.76</v>
      </c>
      <c r="GC15" s="41">
        <v>0</v>
      </c>
      <c r="GD15" s="41">
        <v>0</v>
      </c>
      <c r="GE15" s="41">
        <v>0</v>
      </c>
      <c r="GF15" s="41">
        <v>0</v>
      </c>
      <c r="GG15" s="41">
        <v>0</v>
      </c>
      <c r="GH15" s="41">
        <v>0</v>
      </c>
      <c r="GI15" s="41">
        <v>0</v>
      </c>
      <c r="GJ15" s="41">
        <v>0</v>
      </c>
      <c r="GK15" s="41">
        <v>0</v>
      </c>
      <c r="GL15" s="41">
        <v>0</v>
      </c>
      <c r="GM15" s="41">
        <v>0</v>
      </c>
      <c r="GN15" s="41">
        <v>0</v>
      </c>
      <c r="GO15" s="41">
        <v>0</v>
      </c>
      <c r="GP15" s="41">
        <v>0</v>
      </c>
      <c r="GQ15" s="41">
        <v>0</v>
      </c>
      <c r="GR15" s="41">
        <v>0</v>
      </c>
      <c r="GS15" s="41">
        <v>0</v>
      </c>
      <c r="GT15" s="41">
        <v>0</v>
      </c>
      <c r="GU15" s="41">
        <v>0</v>
      </c>
      <c r="GV15" s="41">
        <v>0</v>
      </c>
      <c r="GW15" s="41">
        <v>0</v>
      </c>
      <c r="GX15" s="41">
        <v>0</v>
      </c>
      <c r="GY15" s="41">
        <v>0</v>
      </c>
      <c r="GZ15" s="41">
        <v>0</v>
      </c>
      <c r="HA15" s="41">
        <v>0</v>
      </c>
      <c r="HB15" s="41">
        <v>0</v>
      </c>
      <c r="HC15" s="41">
        <v>0</v>
      </c>
      <c r="HD15" s="41">
        <v>0</v>
      </c>
      <c r="HE15" s="41">
        <v>0</v>
      </c>
      <c r="HF15" s="41">
        <v>0</v>
      </c>
      <c r="HG15" s="41">
        <v>0</v>
      </c>
      <c r="HH15" s="41">
        <v>0</v>
      </c>
      <c r="HI15" s="41">
        <v>0</v>
      </c>
      <c r="HJ15" s="41">
        <v>0</v>
      </c>
      <c r="HK15" s="41">
        <v>0</v>
      </c>
      <c r="HL15" s="41">
        <v>0</v>
      </c>
      <c r="HM15" s="41">
        <v>0</v>
      </c>
      <c r="HN15" s="41">
        <v>0</v>
      </c>
      <c r="HO15" s="41">
        <v>0</v>
      </c>
      <c r="HP15" s="41">
        <v>0</v>
      </c>
      <c r="HQ15" s="41">
        <v>0</v>
      </c>
      <c r="HR15" s="41">
        <v>0</v>
      </c>
      <c r="HS15" s="41">
        <v>0</v>
      </c>
      <c r="HT15" s="41">
        <v>0</v>
      </c>
      <c r="HU15" s="41">
        <v>0</v>
      </c>
      <c r="HV15" s="41">
        <v>0</v>
      </c>
      <c r="HW15" s="41">
        <v>0</v>
      </c>
      <c r="HX15" s="41">
        <v>0</v>
      </c>
      <c r="HY15" s="41">
        <v>0</v>
      </c>
      <c r="HZ15" s="41">
        <v>0</v>
      </c>
      <c r="IA15" s="41">
        <v>0</v>
      </c>
      <c r="IB15" s="41">
        <v>0</v>
      </c>
      <c r="IC15" s="41">
        <v>0</v>
      </c>
      <c r="ID15" s="41">
        <v>0</v>
      </c>
      <c r="IE15" s="41">
        <v>0</v>
      </c>
      <c r="IF15" s="41">
        <v>0</v>
      </c>
      <c r="IG15" s="41">
        <v>0</v>
      </c>
      <c r="IH15" s="41">
        <v>0</v>
      </c>
      <c r="II15" s="41">
        <v>0</v>
      </c>
      <c r="IJ15" s="41">
        <v>0</v>
      </c>
      <c r="IK15" s="81">
        <v>0</v>
      </c>
      <c r="IL15" s="40">
        <v>0</v>
      </c>
      <c r="IM15" s="42">
        <v>0</v>
      </c>
      <c r="IN15" s="42">
        <v>0</v>
      </c>
      <c r="IO15" s="42">
        <v>0</v>
      </c>
      <c r="IP15" s="42">
        <v>0</v>
      </c>
      <c r="IQ15" s="42">
        <v>0</v>
      </c>
      <c r="IR15" s="42">
        <v>0</v>
      </c>
      <c r="IS15" s="42">
        <v>0</v>
      </c>
      <c r="IT15" s="42">
        <v>0</v>
      </c>
      <c r="IU15" s="42">
        <v>0</v>
      </c>
      <c r="IV15" s="42">
        <v>0</v>
      </c>
      <c r="IW15" s="42">
        <v>0</v>
      </c>
      <c r="IX15" s="42">
        <v>0</v>
      </c>
      <c r="IY15" s="42">
        <v>0</v>
      </c>
      <c r="IZ15" s="42">
        <v>0</v>
      </c>
      <c r="JA15" s="42">
        <v>0</v>
      </c>
      <c r="JB15" s="42">
        <v>0</v>
      </c>
      <c r="JC15" s="42">
        <v>0</v>
      </c>
      <c r="JD15" s="42">
        <v>0</v>
      </c>
      <c r="JE15" s="42">
        <v>0</v>
      </c>
      <c r="JF15" s="42">
        <v>0</v>
      </c>
      <c r="JG15" s="42">
        <v>0</v>
      </c>
      <c r="JH15" s="42">
        <v>0</v>
      </c>
      <c r="JI15" s="42">
        <v>0</v>
      </c>
      <c r="JJ15" s="44">
        <v>0</v>
      </c>
      <c r="JK15" s="80">
        <v>0</v>
      </c>
      <c r="JL15" s="41">
        <v>0</v>
      </c>
      <c r="JM15" s="41">
        <v>0</v>
      </c>
      <c r="JN15" s="41">
        <v>4.74</v>
      </c>
      <c r="JO15" s="41">
        <v>0</v>
      </c>
      <c r="JP15" s="41">
        <v>0</v>
      </c>
      <c r="JQ15" s="41">
        <v>0</v>
      </c>
      <c r="JR15" s="41">
        <v>0</v>
      </c>
      <c r="JS15" s="41">
        <v>0</v>
      </c>
      <c r="JT15" s="41">
        <v>0</v>
      </c>
      <c r="JU15" s="41">
        <v>0</v>
      </c>
      <c r="JV15" s="81">
        <v>0</v>
      </c>
      <c r="JW15" s="55">
        <v>5</v>
      </c>
      <c r="JX15" s="56">
        <v>0</v>
      </c>
      <c r="JY15" s="56">
        <v>0</v>
      </c>
      <c r="JZ15" s="56">
        <v>0</v>
      </c>
      <c r="KA15" s="99">
        <v>0</v>
      </c>
      <c r="KB15" s="114">
        <f t="shared" si="0"/>
        <v>0.22697183098591553</v>
      </c>
      <c r="KC15" s="4">
        <v>5</v>
      </c>
      <c r="KD15" s="105">
        <f t="shared" si="1"/>
        <v>267</v>
      </c>
      <c r="KE15" s="105">
        <f t="shared" si="2"/>
        <v>17</v>
      </c>
      <c r="KF15" s="105">
        <f t="shared" si="3"/>
        <v>284</v>
      </c>
      <c r="KG15" s="106">
        <f t="shared" si="4"/>
        <v>94.014084507042256</v>
      </c>
      <c r="KH15" s="115">
        <f t="shared" si="5"/>
        <v>5.9859154929577461</v>
      </c>
    </row>
    <row r="16" spans="1:294" ht="30.75" thickBot="1">
      <c r="A16" s="58" t="s">
        <v>30</v>
      </c>
      <c r="B16" s="224"/>
      <c r="C16" s="83" t="s">
        <v>20</v>
      </c>
      <c r="D16" s="64"/>
      <c r="E16" s="65"/>
      <c r="F16" s="65"/>
      <c r="G16" s="65"/>
      <c r="H16" s="65"/>
      <c r="I16" s="65"/>
      <c r="J16" s="65"/>
      <c r="K16" s="65"/>
      <c r="L16" s="65"/>
      <c r="M16" s="65"/>
      <c r="N16" s="65"/>
      <c r="O16" s="65"/>
      <c r="P16" s="65"/>
      <c r="Q16" s="65"/>
      <c r="R16" s="66"/>
      <c r="S16" s="64"/>
      <c r="T16" s="65"/>
      <c r="U16" s="65"/>
      <c r="V16" s="65"/>
      <c r="W16" s="65"/>
      <c r="X16" s="65"/>
      <c r="Y16" s="65"/>
      <c r="Z16" s="65"/>
      <c r="AA16" s="65"/>
      <c r="AB16" s="65"/>
      <c r="AC16" s="65"/>
      <c r="AD16" s="65"/>
      <c r="AE16" s="65"/>
      <c r="AF16" s="65"/>
      <c r="AG16" s="65"/>
      <c r="AH16" s="65"/>
      <c r="AI16" s="65"/>
      <c r="AJ16" s="65"/>
      <c r="AK16" s="65"/>
      <c r="AL16" s="65"/>
      <c r="AM16" s="65"/>
      <c r="AN16" s="65"/>
      <c r="AO16" s="65"/>
      <c r="AP16" s="65"/>
      <c r="AQ16" s="65"/>
      <c r="AR16" s="65"/>
      <c r="AS16" s="65"/>
      <c r="AT16" s="65"/>
      <c r="AU16" s="65"/>
      <c r="AV16" s="65"/>
      <c r="AW16" s="66"/>
      <c r="AX16" s="64"/>
      <c r="AY16" s="65"/>
      <c r="AZ16" s="65"/>
      <c r="BA16" s="65"/>
      <c r="BB16" s="65"/>
      <c r="BC16" s="65"/>
      <c r="BD16" s="65"/>
      <c r="BE16" s="65"/>
      <c r="BF16" s="65"/>
      <c r="BG16" s="65"/>
      <c r="BH16" s="65"/>
      <c r="BI16" s="65"/>
      <c r="BJ16" s="65"/>
      <c r="BK16" s="65"/>
      <c r="BL16" s="65"/>
      <c r="BM16" s="65"/>
      <c r="BN16" s="65"/>
      <c r="BO16" s="65"/>
      <c r="BP16" s="65"/>
      <c r="BQ16" s="65"/>
      <c r="BR16" s="65"/>
      <c r="BS16" s="65"/>
      <c r="BT16" s="65"/>
      <c r="BU16" s="65"/>
      <c r="BV16" s="65"/>
      <c r="BW16" s="65"/>
      <c r="BX16" s="65"/>
      <c r="BY16" s="65"/>
      <c r="BZ16" s="65"/>
      <c r="CA16" s="65"/>
      <c r="CB16" s="65"/>
      <c r="CC16" s="65"/>
      <c r="CD16" s="65"/>
      <c r="CE16" s="65"/>
      <c r="CF16" s="65"/>
      <c r="CG16" s="65"/>
      <c r="CH16" s="65"/>
      <c r="CI16" s="65"/>
      <c r="CJ16" s="65"/>
      <c r="CK16" s="65"/>
      <c r="CL16" s="65"/>
      <c r="CM16" s="65"/>
      <c r="CN16" s="65"/>
      <c r="CO16" s="65"/>
      <c r="CP16" s="65"/>
      <c r="CQ16" s="65"/>
      <c r="CR16" s="65"/>
      <c r="CS16" s="65"/>
      <c r="CT16" s="65"/>
      <c r="CU16" s="65"/>
      <c r="CV16" s="65"/>
      <c r="CW16" s="65"/>
      <c r="CX16" s="65"/>
      <c r="CY16" s="65"/>
      <c r="CZ16" s="65"/>
      <c r="DA16" s="65"/>
      <c r="DB16" s="65"/>
      <c r="DC16" s="65"/>
      <c r="DD16" s="65"/>
      <c r="DE16" s="65"/>
      <c r="DF16" s="65"/>
      <c r="DG16" s="65"/>
      <c r="DH16" s="65"/>
      <c r="DI16" s="65"/>
      <c r="DJ16" s="65"/>
      <c r="DK16" s="65"/>
      <c r="DL16" s="65"/>
      <c r="DM16" s="65"/>
      <c r="DN16" s="65"/>
      <c r="DO16" s="65"/>
      <c r="DP16" s="65"/>
      <c r="DQ16" s="65"/>
      <c r="DR16" s="65"/>
      <c r="DS16" s="65"/>
      <c r="DT16" s="65"/>
      <c r="DU16" s="65"/>
      <c r="DV16" s="65"/>
      <c r="DW16" s="65"/>
      <c r="DX16" s="65"/>
      <c r="DY16" s="65"/>
      <c r="DZ16" s="65"/>
      <c r="EA16" s="65"/>
      <c r="EB16" s="65"/>
      <c r="EC16" s="65"/>
      <c r="ED16" s="65"/>
      <c r="EE16" s="65"/>
      <c r="EF16" s="65"/>
      <c r="EG16" s="65"/>
      <c r="EH16" s="65"/>
      <c r="EI16" s="65"/>
      <c r="EJ16" s="65"/>
      <c r="EK16" s="65"/>
      <c r="EL16" s="65"/>
      <c r="EM16" s="65"/>
      <c r="EN16" s="65"/>
      <c r="EO16" s="65"/>
      <c r="EP16" s="65"/>
      <c r="EQ16" s="65"/>
      <c r="ER16" s="65"/>
      <c r="ES16" s="65"/>
      <c r="ET16" s="65"/>
      <c r="EU16" s="65"/>
      <c r="EV16" s="65"/>
      <c r="EW16" s="65"/>
      <c r="EX16" s="65"/>
      <c r="EY16" s="65"/>
      <c r="EZ16" s="65"/>
      <c r="FA16" s="65"/>
      <c r="FB16" s="65"/>
      <c r="FC16" s="65"/>
      <c r="FD16" s="65"/>
      <c r="FE16" s="65"/>
      <c r="FF16" s="65"/>
      <c r="FG16" s="65"/>
      <c r="FH16" s="65"/>
      <c r="FI16" s="65"/>
      <c r="FJ16" s="65"/>
      <c r="FK16" s="65"/>
      <c r="FL16" s="65"/>
      <c r="FM16" s="65"/>
      <c r="FN16" s="65"/>
      <c r="FO16" s="65"/>
      <c r="FP16" s="65"/>
      <c r="FQ16" s="65"/>
      <c r="FR16" s="65"/>
      <c r="FS16" s="65"/>
      <c r="FT16" s="65"/>
      <c r="FU16" s="65"/>
      <c r="FV16" s="66"/>
      <c r="FW16" s="64"/>
      <c r="FX16" s="65"/>
      <c r="FY16" s="65"/>
      <c r="FZ16" s="65"/>
      <c r="GA16" s="65"/>
      <c r="GB16" s="65"/>
      <c r="GC16" s="65"/>
      <c r="GD16" s="65"/>
      <c r="GE16" s="65"/>
      <c r="GF16" s="65"/>
      <c r="GG16" s="65"/>
      <c r="GH16" s="65"/>
      <c r="GI16" s="65"/>
      <c r="GJ16" s="65"/>
      <c r="GK16" s="65"/>
      <c r="GL16" s="65"/>
      <c r="GM16" s="65"/>
      <c r="GN16" s="65"/>
      <c r="GO16" s="65"/>
      <c r="GP16" s="65"/>
      <c r="GQ16" s="65"/>
      <c r="GR16" s="65"/>
      <c r="GS16" s="65"/>
      <c r="GT16" s="65"/>
      <c r="GU16" s="65"/>
      <c r="GV16" s="65"/>
      <c r="GW16" s="65"/>
      <c r="GX16" s="65"/>
      <c r="GY16" s="65"/>
      <c r="GZ16" s="65"/>
      <c r="HA16" s="65"/>
      <c r="HB16" s="65"/>
      <c r="HC16" s="65"/>
      <c r="HD16" s="65"/>
      <c r="HE16" s="65"/>
      <c r="HF16" s="65"/>
      <c r="HG16" s="65"/>
      <c r="HH16" s="65"/>
      <c r="HI16" s="65"/>
      <c r="HJ16" s="65"/>
      <c r="HK16" s="65"/>
      <c r="HL16" s="65"/>
      <c r="HM16" s="65"/>
      <c r="HN16" s="65"/>
      <c r="HO16" s="65"/>
      <c r="HP16" s="65"/>
      <c r="HQ16" s="65"/>
      <c r="HR16" s="65"/>
      <c r="HS16" s="65"/>
      <c r="HT16" s="65"/>
      <c r="HU16" s="65"/>
      <c r="HV16" s="65"/>
      <c r="HW16" s="65"/>
      <c r="HX16" s="65"/>
      <c r="HY16" s="65"/>
      <c r="HZ16" s="65"/>
      <c r="IA16" s="65"/>
      <c r="IB16" s="65"/>
      <c r="IC16" s="65"/>
      <c r="ID16" s="65"/>
      <c r="IE16" s="65"/>
      <c r="IF16" s="65"/>
      <c r="IG16" s="65"/>
      <c r="IH16" s="65"/>
      <c r="II16" s="65"/>
      <c r="IJ16" s="65"/>
      <c r="IK16" s="66"/>
      <c r="IL16" s="60">
        <v>0</v>
      </c>
      <c r="IM16" s="61">
        <v>0</v>
      </c>
      <c r="IN16" s="61">
        <v>0</v>
      </c>
      <c r="IO16" s="61">
        <v>0</v>
      </c>
      <c r="IP16" s="61">
        <v>0</v>
      </c>
      <c r="IQ16" s="61">
        <v>0</v>
      </c>
      <c r="IR16" s="61">
        <v>0</v>
      </c>
      <c r="IS16" s="61">
        <v>0</v>
      </c>
      <c r="IT16" s="61">
        <v>0</v>
      </c>
      <c r="IU16" s="61">
        <v>0</v>
      </c>
      <c r="IV16" s="61">
        <v>0</v>
      </c>
      <c r="IW16" s="61">
        <v>0</v>
      </c>
      <c r="IX16" s="61">
        <v>0</v>
      </c>
      <c r="IY16" s="61">
        <v>0</v>
      </c>
      <c r="IZ16" s="61">
        <v>0</v>
      </c>
      <c r="JA16" s="61">
        <v>0</v>
      </c>
      <c r="JB16" s="61">
        <v>0</v>
      </c>
      <c r="JC16" s="61">
        <v>0</v>
      </c>
      <c r="JD16" s="61">
        <v>0</v>
      </c>
      <c r="JE16" s="61">
        <v>0</v>
      </c>
      <c r="JF16" s="61">
        <v>0</v>
      </c>
      <c r="JG16" s="61">
        <v>0</v>
      </c>
      <c r="JH16" s="61">
        <v>0</v>
      </c>
      <c r="JI16" s="61">
        <v>0</v>
      </c>
      <c r="JJ16" s="63">
        <v>0</v>
      </c>
      <c r="JK16" s="64"/>
      <c r="JL16" s="65"/>
      <c r="JM16" s="65"/>
      <c r="JN16" s="65"/>
      <c r="JO16" s="65"/>
      <c r="JP16" s="65"/>
      <c r="JQ16" s="65"/>
      <c r="JR16" s="65"/>
      <c r="JS16" s="65"/>
      <c r="JT16" s="65"/>
      <c r="JU16" s="65"/>
      <c r="JV16" s="66"/>
      <c r="JW16" s="84">
        <v>3.43</v>
      </c>
      <c r="JX16" s="68">
        <v>0</v>
      </c>
      <c r="JY16" s="68">
        <v>0</v>
      </c>
      <c r="JZ16" s="68">
        <v>0</v>
      </c>
      <c r="KA16" s="102">
        <v>0</v>
      </c>
      <c r="KB16" s="114">
        <f t="shared" si="0"/>
        <v>0.11433333333333334</v>
      </c>
      <c r="KC16" s="4">
        <v>9</v>
      </c>
      <c r="KD16" s="105">
        <f t="shared" si="1"/>
        <v>29</v>
      </c>
      <c r="KE16" s="105">
        <f t="shared" si="2"/>
        <v>1</v>
      </c>
      <c r="KF16" s="105">
        <f t="shared" si="3"/>
        <v>30</v>
      </c>
      <c r="KG16" s="106">
        <f t="shared" si="4"/>
        <v>96.666666666666671</v>
      </c>
      <c r="KH16" s="115">
        <f t="shared" si="5"/>
        <v>3.3333333333333335</v>
      </c>
    </row>
    <row r="17" spans="1:294" ht="24">
      <c r="A17" s="15" t="s">
        <v>30</v>
      </c>
      <c r="B17" s="222" t="s">
        <v>35</v>
      </c>
      <c r="C17" s="16" t="s">
        <v>5</v>
      </c>
      <c r="D17" s="21">
        <v>0</v>
      </c>
      <c r="E17" s="23">
        <v>0</v>
      </c>
      <c r="F17" s="23">
        <v>0</v>
      </c>
      <c r="G17" s="23">
        <v>0</v>
      </c>
      <c r="H17" s="23">
        <v>0</v>
      </c>
      <c r="I17" s="23">
        <v>0</v>
      </c>
      <c r="J17" s="23">
        <v>0</v>
      </c>
      <c r="K17" s="24">
        <v>6.38</v>
      </c>
      <c r="L17" s="23">
        <v>0</v>
      </c>
      <c r="M17" s="23">
        <v>0</v>
      </c>
      <c r="N17" s="23">
        <v>0</v>
      </c>
      <c r="O17" s="23">
        <v>0</v>
      </c>
      <c r="P17" s="23">
        <v>0</v>
      </c>
      <c r="Q17" s="23">
        <v>0</v>
      </c>
      <c r="R17" s="71">
        <v>0</v>
      </c>
      <c r="S17" s="21">
        <v>0</v>
      </c>
      <c r="T17" s="22">
        <v>0</v>
      </c>
      <c r="U17" s="23">
        <v>4.55</v>
      </c>
      <c r="V17" s="23">
        <v>4.6399999999999997</v>
      </c>
      <c r="W17" s="23">
        <v>0</v>
      </c>
      <c r="X17" s="23">
        <v>0</v>
      </c>
      <c r="Y17" s="23">
        <v>0</v>
      </c>
      <c r="Z17" s="23">
        <v>0</v>
      </c>
      <c r="AA17" s="23">
        <v>0</v>
      </c>
      <c r="AB17" s="23">
        <v>0</v>
      </c>
      <c r="AC17" s="23">
        <v>0</v>
      </c>
      <c r="AD17" s="22">
        <v>0</v>
      </c>
      <c r="AE17" s="23">
        <v>0</v>
      </c>
      <c r="AF17" s="23">
        <v>0</v>
      </c>
      <c r="AG17" s="23">
        <v>4.1500000000000004</v>
      </c>
      <c r="AH17" s="23">
        <v>0</v>
      </c>
      <c r="AI17" s="23">
        <v>0</v>
      </c>
      <c r="AJ17" s="23">
        <v>0</v>
      </c>
      <c r="AK17" s="23">
        <v>0</v>
      </c>
      <c r="AL17" s="24">
        <v>6.38</v>
      </c>
      <c r="AM17" s="25">
        <v>0</v>
      </c>
      <c r="AN17" s="25">
        <v>0</v>
      </c>
      <c r="AO17" s="26">
        <v>3.43</v>
      </c>
      <c r="AP17" s="25">
        <v>0</v>
      </c>
      <c r="AQ17" s="26">
        <v>3.43</v>
      </c>
      <c r="AR17" s="25">
        <v>0</v>
      </c>
      <c r="AS17" s="25">
        <v>0</v>
      </c>
      <c r="AT17" s="25">
        <v>0</v>
      </c>
      <c r="AU17" s="25">
        <v>0</v>
      </c>
      <c r="AV17" s="25">
        <v>0</v>
      </c>
      <c r="AW17" s="27">
        <v>0</v>
      </c>
      <c r="AX17" s="21">
        <v>0</v>
      </c>
      <c r="AY17" s="24">
        <v>0</v>
      </c>
      <c r="AZ17" s="23">
        <v>0</v>
      </c>
      <c r="BA17" s="23">
        <v>0</v>
      </c>
      <c r="BB17" s="24">
        <v>0</v>
      </c>
      <c r="BC17" s="24">
        <v>0</v>
      </c>
      <c r="BD17" s="23">
        <v>0</v>
      </c>
      <c r="BE17" s="23">
        <v>0</v>
      </c>
      <c r="BF17" s="72">
        <v>0</v>
      </c>
      <c r="BG17" s="72">
        <v>0</v>
      </c>
      <c r="BH17" s="25">
        <v>0</v>
      </c>
      <c r="BI17" s="25">
        <v>0</v>
      </c>
      <c r="BJ17" s="72">
        <v>0</v>
      </c>
      <c r="BK17" s="72">
        <v>6.19</v>
      </c>
      <c r="BL17" s="23">
        <v>0</v>
      </c>
      <c r="BM17" s="23">
        <v>0</v>
      </c>
      <c r="BN17" s="72">
        <v>3.06</v>
      </c>
      <c r="BO17" s="24">
        <v>0</v>
      </c>
      <c r="BP17" s="23">
        <v>0</v>
      </c>
      <c r="BQ17" s="23">
        <v>0</v>
      </c>
      <c r="BR17" s="24">
        <v>0</v>
      </c>
      <c r="BS17" s="24">
        <v>0</v>
      </c>
      <c r="BT17" s="24">
        <v>6.38</v>
      </c>
      <c r="BU17" s="23">
        <v>0</v>
      </c>
      <c r="BV17" s="23">
        <v>0</v>
      </c>
      <c r="BW17" s="72">
        <v>0</v>
      </c>
      <c r="BX17" s="72">
        <v>0</v>
      </c>
      <c r="BY17" s="25">
        <v>0</v>
      </c>
      <c r="BZ17" s="25">
        <v>0</v>
      </c>
      <c r="CA17" s="72">
        <v>0</v>
      </c>
      <c r="CB17" s="72">
        <v>0</v>
      </c>
      <c r="CC17" s="23">
        <v>0</v>
      </c>
      <c r="CD17" s="23">
        <v>0</v>
      </c>
      <c r="CE17" s="72">
        <v>0</v>
      </c>
      <c r="CF17" s="23">
        <v>0</v>
      </c>
      <c r="CG17" s="23">
        <v>0</v>
      </c>
      <c r="CH17" s="23">
        <v>0</v>
      </c>
      <c r="CI17" s="23">
        <v>0</v>
      </c>
      <c r="CJ17" s="23">
        <v>0</v>
      </c>
      <c r="CK17" s="23">
        <v>0</v>
      </c>
      <c r="CL17" s="23">
        <v>0</v>
      </c>
      <c r="CM17" s="23">
        <v>0</v>
      </c>
      <c r="CN17" s="25">
        <v>0</v>
      </c>
      <c r="CO17" s="25">
        <v>0</v>
      </c>
      <c r="CP17" s="25">
        <v>0</v>
      </c>
      <c r="CQ17" s="25">
        <v>0</v>
      </c>
      <c r="CR17" s="72">
        <v>0</v>
      </c>
      <c r="CS17" s="25">
        <v>0</v>
      </c>
      <c r="CT17" s="23">
        <v>0</v>
      </c>
      <c r="CU17" s="23">
        <v>0</v>
      </c>
      <c r="CV17" s="25">
        <v>0</v>
      </c>
      <c r="CW17" s="24">
        <v>0</v>
      </c>
      <c r="CX17" s="23">
        <v>0</v>
      </c>
      <c r="CY17" s="23">
        <v>0</v>
      </c>
      <c r="CZ17" s="23">
        <v>0</v>
      </c>
      <c r="DA17" s="24">
        <v>6.2</v>
      </c>
      <c r="DB17" s="24">
        <v>0</v>
      </c>
      <c r="DC17" s="23">
        <v>0</v>
      </c>
      <c r="DD17" s="23">
        <v>0</v>
      </c>
      <c r="DE17" s="72">
        <v>0</v>
      </c>
      <c r="DF17" s="25">
        <v>0</v>
      </c>
      <c r="DG17" s="25">
        <v>0</v>
      </c>
      <c r="DH17" s="72">
        <v>0</v>
      </c>
      <c r="DI17" s="25">
        <v>0</v>
      </c>
      <c r="DJ17" s="25">
        <v>0</v>
      </c>
      <c r="DK17" s="23">
        <v>0</v>
      </c>
      <c r="DL17" s="23">
        <v>0</v>
      </c>
      <c r="DM17" s="25">
        <v>0</v>
      </c>
      <c r="DN17" s="23">
        <v>0</v>
      </c>
      <c r="DO17" s="23">
        <v>0</v>
      </c>
      <c r="DP17" s="23">
        <v>0</v>
      </c>
      <c r="DQ17" s="23">
        <v>0</v>
      </c>
      <c r="DR17" s="23">
        <v>0</v>
      </c>
      <c r="DS17" s="23">
        <v>0</v>
      </c>
      <c r="DT17" s="23">
        <v>0</v>
      </c>
      <c r="DU17" s="24">
        <v>0</v>
      </c>
      <c r="DV17" s="25">
        <v>0</v>
      </c>
      <c r="DW17" s="25">
        <v>0</v>
      </c>
      <c r="DX17" s="25">
        <v>0</v>
      </c>
      <c r="DY17" s="25">
        <v>0</v>
      </c>
      <c r="DZ17" s="25">
        <v>0</v>
      </c>
      <c r="EA17" s="25">
        <v>0</v>
      </c>
      <c r="EB17" s="24">
        <v>6.2</v>
      </c>
      <c r="EC17" s="23">
        <v>0</v>
      </c>
      <c r="ED17" s="25">
        <v>0</v>
      </c>
      <c r="EE17" s="23">
        <v>0</v>
      </c>
      <c r="EF17" s="23">
        <v>0</v>
      </c>
      <c r="EG17" s="23">
        <v>0</v>
      </c>
      <c r="EH17" s="23">
        <v>0</v>
      </c>
      <c r="EI17" s="24">
        <v>0</v>
      </c>
      <c r="EJ17" s="23">
        <v>0</v>
      </c>
      <c r="EK17" s="23">
        <v>0</v>
      </c>
      <c r="EL17" s="23">
        <v>0</v>
      </c>
      <c r="EM17" s="25">
        <v>0</v>
      </c>
      <c r="EN17" s="25">
        <v>0</v>
      </c>
      <c r="EO17" s="72">
        <v>0</v>
      </c>
      <c r="EP17" s="25">
        <v>0</v>
      </c>
      <c r="EQ17" s="25">
        <v>0</v>
      </c>
      <c r="ER17" s="25">
        <v>0</v>
      </c>
      <c r="ES17" s="23">
        <v>0</v>
      </c>
      <c r="ET17" s="24">
        <v>0</v>
      </c>
      <c r="EU17" s="25">
        <v>0</v>
      </c>
      <c r="EV17" s="23">
        <v>0</v>
      </c>
      <c r="EW17" s="23">
        <v>0</v>
      </c>
      <c r="EX17" s="23">
        <v>0</v>
      </c>
      <c r="EY17" s="23">
        <v>0</v>
      </c>
      <c r="EZ17" s="23">
        <v>0</v>
      </c>
      <c r="FA17" s="23">
        <v>0</v>
      </c>
      <c r="FB17" s="23">
        <v>0</v>
      </c>
      <c r="FC17" s="24">
        <v>0</v>
      </c>
      <c r="FD17" s="25">
        <v>0</v>
      </c>
      <c r="FE17" s="25">
        <v>0</v>
      </c>
      <c r="FF17" s="25">
        <v>0</v>
      </c>
      <c r="FG17" s="72">
        <v>0</v>
      </c>
      <c r="FH17" s="25">
        <v>0</v>
      </c>
      <c r="FI17" s="25">
        <v>0</v>
      </c>
      <c r="FJ17" s="23">
        <v>0</v>
      </c>
      <c r="FK17" s="23">
        <v>0</v>
      </c>
      <c r="FL17" s="25">
        <v>0</v>
      </c>
      <c r="FM17" s="24">
        <v>0</v>
      </c>
      <c r="FN17" s="23">
        <v>0</v>
      </c>
      <c r="FO17" s="24">
        <v>0</v>
      </c>
      <c r="FP17" s="23">
        <v>0</v>
      </c>
      <c r="FQ17" s="23">
        <v>0</v>
      </c>
      <c r="FR17" s="23">
        <v>0</v>
      </c>
      <c r="FS17" s="23">
        <v>0</v>
      </c>
      <c r="FT17" s="23">
        <v>0</v>
      </c>
      <c r="FU17" s="25">
        <v>0</v>
      </c>
      <c r="FV17" s="27">
        <v>0</v>
      </c>
      <c r="FW17" s="73">
        <v>0</v>
      </c>
      <c r="FX17" s="22">
        <v>0</v>
      </c>
      <c r="FY17" s="22">
        <v>0</v>
      </c>
      <c r="FZ17" s="22">
        <v>0</v>
      </c>
      <c r="GA17" s="22">
        <v>0</v>
      </c>
      <c r="GB17" s="22">
        <v>6.97</v>
      </c>
      <c r="GC17" s="22">
        <v>0</v>
      </c>
      <c r="GD17" s="22">
        <v>0</v>
      </c>
      <c r="GE17" s="22">
        <v>0</v>
      </c>
      <c r="GF17" s="22">
        <v>0</v>
      </c>
      <c r="GG17" s="22">
        <v>0</v>
      </c>
      <c r="GH17" s="22">
        <v>0</v>
      </c>
      <c r="GI17" s="22">
        <v>0</v>
      </c>
      <c r="GJ17" s="22">
        <v>0</v>
      </c>
      <c r="GK17" s="22">
        <v>0</v>
      </c>
      <c r="GL17" s="22">
        <v>0</v>
      </c>
      <c r="GM17" s="22">
        <v>0</v>
      </c>
      <c r="GN17" s="22">
        <v>0</v>
      </c>
      <c r="GO17" s="22">
        <v>0</v>
      </c>
      <c r="GP17" s="22">
        <v>0</v>
      </c>
      <c r="GQ17" s="22">
        <v>0</v>
      </c>
      <c r="GR17" s="22">
        <v>0</v>
      </c>
      <c r="GS17" s="22">
        <v>0</v>
      </c>
      <c r="GT17" s="22">
        <v>0</v>
      </c>
      <c r="GU17" s="22">
        <v>0</v>
      </c>
      <c r="GV17" s="22">
        <v>0</v>
      </c>
      <c r="GW17" s="22">
        <v>0</v>
      </c>
      <c r="GX17" s="22">
        <v>0</v>
      </c>
      <c r="GY17" s="22">
        <v>0</v>
      </c>
      <c r="GZ17" s="22">
        <v>0</v>
      </c>
      <c r="HA17" s="22">
        <v>0</v>
      </c>
      <c r="HB17" s="22">
        <v>0</v>
      </c>
      <c r="HC17" s="22">
        <v>0</v>
      </c>
      <c r="HD17" s="22">
        <v>0</v>
      </c>
      <c r="HE17" s="22">
        <v>0</v>
      </c>
      <c r="HF17" s="22">
        <v>0</v>
      </c>
      <c r="HG17" s="22">
        <v>0</v>
      </c>
      <c r="HH17" s="22">
        <v>0</v>
      </c>
      <c r="HI17" s="22">
        <v>0</v>
      </c>
      <c r="HJ17" s="22">
        <v>0</v>
      </c>
      <c r="HK17" s="22">
        <v>0</v>
      </c>
      <c r="HL17" s="22">
        <v>0</v>
      </c>
      <c r="HM17" s="22">
        <v>0</v>
      </c>
      <c r="HN17" s="22">
        <v>0</v>
      </c>
      <c r="HO17" s="22">
        <v>0</v>
      </c>
      <c r="HP17" s="22">
        <v>0</v>
      </c>
      <c r="HQ17" s="22">
        <v>0</v>
      </c>
      <c r="HR17" s="22">
        <v>0</v>
      </c>
      <c r="HS17" s="22">
        <v>0</v>
      </c>
      <c r="HT17" s="22">
        <v>0</v>
      </c>
      <c r="HU17" s="22">
        <v>0</v>
      </c>
      <c r="HV17" s="22">
        <v>0</v>
      </c>
      <c r="HW17" s="22">
        <v>0</v>
      </c>
      <c r="HX17" s="22">
        <v>0</v>
      </c>
      <c r="HY17" s="22">
        <v>0</v>
      </c>
      <c r="HZ17" s="22">
        <v>0</v>
      </c>
      <c r="IA17" s="22">
        <v>0</v>
      </c>
      <c r="IB17" s="22">
        <v>0</v>
      </c>
      <c r="IC17" s="22">
        <v>0</v>
      </c>
      <c r="ID17" s="22">
        <v>0</v>
      </c>
      <c r="IE17" s="22">
        <v>0</v>
      </c>
      <c r="IF17" s="22">
        <v>0</v>
      </c>
      <c r="IG17" s="22">
        <v>0</v>
      </c>
      <c r="IH17" s="22">
        <v>0</v>
      </c>
      <c r="II17" s="22">
        <v>0</v>
      </c>
      <c r="IJ17" s="22">
        <v>0</v>
      </c>
      <c r="IK17" s="74">
        <v>0</v>
      </c>
      <c r="IL17" s="21">
        <v>0</v>
      </c>
      <c r="IM17" s="23">
        <v>0</v>
      </c>
      <c r="IN17" s="23">
        <v>0</v>
      </c>
      <c r="IO17" s="23">
        <v>0</v>
      </c>
      <c r="IP17" s="23">
        <v>0</v>
      </c>
      <c r="IQ17" s="23">
        <v>0</v>
      </c>
      <c r="IR17" s="23">
        <v>0</v>
      </c>
      <c r="IS17" s="23">
        <v>0</v>
      </c>
      <c r="IT17" s="23">
        <v>0</v>
      </c>
      <c r="IU17" s="23">
        <v>0</v>
      </c>
      <c r="IV17" s="23">
        <v>0</v>
      </c>
      <c r="IW17" s="23">
        <v>0</v>
      </c>
      <c r="IX17" s="23">
        <v>0</v>
      </c>
      <c r="IY17" s="23">
        <v>0</v>
      </c>
      <c r="IZ17" s="23">
        <v>0</v>
      </c>
      <c r="JA17" s="23">
        <v>0</v>
      </c>
      <c r="JB17" s="23">
        <v>0</v>
      </c>
      <c r="JC17" s="23">
        <v>0</v>
      </c>
      <c r="JD17" s="23">
        <v>0</v>
      </c>
      <c r="JE17" s="23">
        <v>0</v>
      </c>
      <c r="JF17" s="23">
        <v>0</v>
      </c>
      <c r="JG17" s="23">
        <v>0</v>
      </c>
      <c r="JH17" s="23">
        <v>0</v>
      </c>
      <c r="JI17" s="23">
        <v>0</v>
      </c>
      <c r="JJ17" s="71">
        <v>0</v>
      </c>
      <c r="JK17" s="73">
        <v>0</v>
      </c>
      <c r="JL17" s="22">
        <v>0</v>
      </c>
      <c r="JM17" s="22">
        <v>0</v>
      </c>
      <c r="JN17" s="22">
        <v>6.76</v>
      </c>
      <c r="JO17" s="22">
        <v>0</v>
      </c>
      <c r="JP17" s="22">
        <v>0</v>
      </c>
      <c r="JQ17" s="22">
        <v>0</v>
      </c>
      <c r="JR17" s="22">
        <v>0</v>
      </c>
      <c r="JS17" s="22">
        <v>0</v>
      </c>
      <c r="JT17" s="22">
        <v>0</v>
      </c>
      <c r="JU17" s="22">
        <v>0</v>
      </c>
      <c r="JV17" s="74">
        <v>0</v>
      </c>
      <c r="JW17" s="77">
        <v>3.43</v>
      </c>
      <c r="JX17" s="25">
        <v>0</v>
      </c>
      <c r="JY17" s="25">
        <v>0</v>
      </c>
      <c r="JZ17" s="25">
        <v>0</v>
      </c>
      <c r="KA17" s="101">
        <v>0</v>
      </c>
      <c r="KB17" s="114">
        <f t="shared" si="0"/>
        <v>0.27517605633802822</v>
      </c>
      <c r="KC17" s="4">
        <v>7</v>
      </c>
      <c r="KD17" s="105">
        <f t="shared" si="1"/>
        <v>269</v>
      </c>
      <c r="KE17" s="105">
        <f t="shared" si="2"/>
        <v>15</v>
      </c>
      <c r="KF17" s="105">
        <f t="shared" si="3"/>
        <v>284</v>
      </c>
      <c r="KG17" s="106">
        <f t="shared" si="4"/>
        <v>94.718309859154928</v>
      </c>
      <c r="KH17" s="115">
        <f t="shared" si="5"/>
        <v>5.28169014084507</v>
      </c>
    </row>
    <row r="18" spans="1:294" ht="24">
      <c r="A18" s="34" t="s">
        <v>30</v>
      </c>
      <c r="B18" s="223"/>
      <c r="C18" s="48" t="s">
        <v>16</v>
      </c>
      <c r="D18" s="49"/>
      <c r="E18" s="50"/>
      <c r="F18" s="50"/>
      <c r="G18" s="50"/>
      <c r="H18" s="50"/>
      <c r="I18" s="50"/>
      <c r="J18" s="50"/>
      <c r="K18" s="50"/>
      <c r="L18" s="50"/>
      <c r="M18" s="50"/>
      <c r="N18" s="50"/>
      <c r="O18" s="50"/>
      <c r="P18" s="50"/>
      <c r="Q18" s="50"/>
      <c r="R18" s="51"/>
      <c r="S18" s="49"/>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50"/>
      <c r="AU18" s="50"/>
      <c r="AV18" s="50"/>
      <c r="AW18" s="51"/>
      <c r="AX18" s="49"/>
      <c r="AY18" s="50"/>
      <c r="AZ18" s="50"/>
      <c r="BA18" s="50"/>
      <c r="BB18" s="50"/>
      <c r="BC18" s="50"/>
      <c r="BD18" s="50"/>
      <c r="BE18" s="50"/>
      <c r="BF18" s="50"/>
      <c r="BG18" s="50"/>
      <c r="BH18" s="50"/>
      <c r="BI18" s="50"/>
      <c r="BJ18" s="50"/>
      <c r="BK18" s="50"/>
      <c r="BL18" s="50"/>
      <c r="BM18" s="50"/>
      <c r="BN18" s="50"/>
      <c r="BO18" s="50"/>
      <c r="BP18" s="50"/>
      <c r="BQ18" s="50"/>
      <c r="BR18" s="50"/>
      <c r="BS18" s="50"/>
      <c r="BT18" s="50"/>
      <c r="BU18" s="50"/>
      <c r="BV18" s="50"/>
      <c r="BW18" s="50"/>
      <c r="BX18" s="50"/>
      <c r="BY18" s="50"/>
      <c r="BZ18" s="50"/>
      <c r="CA18" s="50"/>
      <c r="CB18" s="50"/>
      <c r="CC18" s="50"/>
      <c r="CD18" s="50"/>
      <c r="CE18" s="50"/>
      <c r="CF18" s="50"/>
      <c r="CG18" s="50"/>
      <c r="CH18" s="50"/>
      <c r="CI18" s="50"/>
      <c r="CJ18" s="50"/>
      <c r="CK18" s="50"/>
      <c r="CL18" s="50"/>
      <c r="CM18" s="50"/>
      <c r="CN18" s="50"/>
      <c r="CO18" s="50"/>
      <c r="CP18" s="50"/>
      <c r="CQ18" s="50"/>
      <c r="CR18" s="50"/>
      <c r="CS18" s="50"/>
      <c r="CT18" s="50"/>
      <c r="CU18" s="50"/>
      <c r="CV18" s="50"/>
      <c r="CW18" s="50"/>
      <c r="CX18" s="50"/>
      <c r="CY18" s="50"/>
      <c r="CZ18" s="50"/>
      <c r="DA18" s="50"/>
      <c r="DB18" s="50"/>
      <c r="DC18" s="50"/>
      <c r="DD18" s="50"/>
      <c r="DE18" s="50"/>
      <c r="DF18" s="50"/>
      <c r="DG18" s="50"/>
      <c r="DH18" s="50"/>
      <c r="DI18" s="50"/>
      <c r="DJ18" s="50"/>
      <c r="DK18" s="50"/>
      <c r="DL18" s="50"/>
      <c r="DM18" s="50"/>
      <c r="DN18" s="50"/>
      <c r="DO18" s="50"/>
      <c r="DP18" s="50"/>
      <c r="DQ18" s="50"/>
      <c r="DR18" s="50"/>
      <c r="DS18" s="50"/>
      <c r="DT18" s="50"/>
      <c r="DU18" s="50"/>
      <c r="DV18" s="50"/>
      <c r="DW18" s="50"/>
      <c r="DX18" s="50"/>
      <c r="DY18" s="50"/>
      <c r="DZ18" s="50"/>
      <c r="EA18" s="50"/>
      <c r="EB18" s="50"/>
      <c r="EC18" s="50"/>
      <c r="ED18" s="50"/>
      <c r="EE18" s="50"/>
      <c r="EF18" s="50"/>
      <c r="EG18" s="50"/>
      <c r="EH18" s="50"/>
      <c r="EI18" s="50"/>
      <c r="EJ18" s="50"/>
      <c r="EK18" s="50"/>
      <c r="EL18" s="50"/>
      <c r="EM18" s="50"/>
      <c r="EN18" s="50"/>
      <c r="EO18" s="50"/>
      <c r="EP18" s="50"/>
      <c r="EQ18" s="50"/>
      <c r="ER18" s="50"/>
      <c r="ES18" s="50"/>
      <c r="ET18" s="50"/>
      <c r="EU18" s="50"/>
      <c r="EV18" s="50"/>
      <c r="EW18" s="50"/>
      <c r="EX18" s="50"/>
      <c r="EY18" s="50"/>
      <c r="EZ18" s="50"/>
      <c r="FA18" s="50"/>
      <c r="FB18" s="50"/>
      <c r="FC18" s="50"/>
      <c r="FD18" s="50"/>
      <c r="FE18" s="50"/>
      <c r="FF18" s="50"/>
      <c r="FG18" s="50"/>
      <c r="FH18" s="50"/>
      <c r="FI18" s="50"/>
      <c r="FJ18" s="50"/>
      <c r="FK18" s="50"/>
      <c r="FL18" s="50"/>
      <c r="FM18" s="50"/>
      <c r="FN18" s="50"/>
      <c r="FO18" s="50"/>
      <c r="FP18" s="50"/>
      <c r="FQ18" s="50"/>
      <c r="FR18" s="50"/>
      <c r="FS18" s="50"/>
      <c r="FT18" s="50"/>
      <c r="FU18" s="50"/>
      <c r="FV18" s="51"/>
      <c r="FW18" s="80">
        <v>0</v>
      </c>
      <c r="FX18" s="41">
        <v>0</v>
      </c>
      <c r="FY18" s="41">
        <v>0</v>
      </c>
      <c r="FZ18" s="41">
        <v>0</v>
      </c>
      <c r="GA18" s="41">
        <v>0</v>
      </c>
      <c r="GB18" s="41">
        <v>6.77</v>
      </c>
      <c r="GC18" s="41">
        <v>0</v>
      </c>
      <c r="GD18" s="41">
        <v>0</v>
      </c>
      <c r="GE18" s="41">
        <v>0</v>
      </c>
      <c r="GF18" s="41">
        <v>0</v>
      </c>
      <c r="GG18" s="41">
        <v>0</v>
      </c>
      <c r="GH18" s="41">
        <v>0</v>
      </c>
      <c r="GI18" s="41">
        <v>0</v>
      </c>
      <c r="GJ18" s="41">
        <v>0</v>
      </c>
      <c r="GK18" s="41">
        <v>0</v>
      </c>
      <c r="GL18" s="41">
        <v>0</v>
      </c>
      <c r="GM18" s="41">
        <v>0</v>
      </c>
      <c r="GN18" s="41">
        <v>0</v>
      </c>
      <c r="GO18" s="41">
        <v>0</v>
      </c>
      <c r="GP18" s="41">
        <v>0</v>
      </c>
      <c r="GQ18" s="41">
        <v>0</v>
      </c>
      <c r="GR18" s="41">
        <v>0</v>
      </c>
      <c r="GS18" s="41">
        <v>0</v>
      </c>
      <c r="GT18" s="41">
        <v>0</v>
      </c>
      <c r="GU18" s="41">
        <v>0</v>
      </c>
      <c r="GV18" s="41">
        <v>0</v>
      </c>
      <c r="GW18" s="41">
        <v>0</v>
      </c>
      <c r="GX18" s="41">
        <v>0</v>
      </c>
      <c r="GY18" s="41">
        <v>0</v>
      </c>
      <c r="GZ18" s="41">
        <v>0</v>
      </c>
      <c r="HA18" s="41">
        <v>0</v>
      </c>
      <c r="HB18" s="41">
        <v>0</v>
      </c>
      <c r="HC18" s="41">
        <v>0</v>
      </c>
      <c r="HD18" s="41">
        <v>0</v>
      </c>
      <c r="HE18" s="41">
        <v>0</v>
      </c>
      <c r="HF18" s="41">
        <v>0</v>
      </c>
      <c r="HG18" s="41">
        <v>0</v>
      </c>
      <c r="HH18" s="41">
        <v>0</v>
      </c>
      <c r="HI18" s="41">
        <v>0</v>
      </c>
      <c r="HJ18" s="41">
        <v>0</v>
      </c>
      <c r="HK18" s="41">
        <v>0</v>
      </c>
      <c r="HL18" s="41">
        <v>0</v>
      </c>
      <c r="HM18" s="41">
        <v>0</v>
      </c>
      <c r="HN18" s="41">
        <v>0</v>
      </c>
      <c r="HO18" s="41">
        <v>0</v>
      </c>
      <c r="HP18" s="41">
        <v>0</v>
      </c>
      <c r="HQ18" s="41">
        <v>0</v>
      </c>
      <c r="HR18" s="41">
        <v>0</v>
      </c>
      <c r="HS18" s="41">
        <v>0</v>
      </c>
      <c r="HT18" s="41">
        <v>0</v>
      </c>
      <c r="HU18" s="41">
        <v>0</v>
      </c>
      <c r="HV18" s="41">
        <v>0</v>
      </c>
      <c r="HW18" s="41">
        <v>0</v>
      </c>
      <c r="HX18" s="41">
        <v>0</v>
      </c>
      <c r="HY18" s="41">
        <v>0</v>
      </c>
      <c r="HZ18" s="41">
        <v>0</v>
      </c>
      <c r="IA18" s="41">
        <v>0</v>
      </c>
      <c r="IB18" s="41">
        <v>0</v>
      </c>
      <c r="IC18" s="41">
        <v>0</v>
      </c>
      <c r="ID18" s="41">
        <v>0</v>
      </c>
      <c r="IE18" s="41">
        <v>0</v>
      </c>
      <c r="IF18" s="41">
        <v>0</v>
      </c>
      <c r="IG18" s="41">
        <v>0</v>
      </c>
      <c r="IH18" s="41">
        <v>0</v>
      </c>
      <c r="II18" s="41">
        <v>0</v>
      </c>
      <c r="IJ18" s="41">
        <v>0</v>
      </c>
      <c r="IK18" s="81">
        <v>0</v>
      </c>
      <c r="IL18" s="40">
        <v>0</v>
      </c>
      <c r="IM18" s="42">
        <v>0</v>
      </c>
      <c r="IN18" s="42">
        <v>0</v>
      </c>
      <c r="IO18" s="42">
        <v>0</v>
      </c>
      <c r="IP18" s="42">
        <v>0</v>
      </c>
      <c r="IQ18" s="42">
        <v>0</v>
      </c>
      <c r="IR18" s="42">
        <v>0</v>
      </c>
      <c r="IS18" s="42">
        <v>0</v>
      </c>
      <c r="IT18" s="42">
        <v>0</v>
      </c>
      <c r="IU18" s="42">
        <v>0</v>
      </c>
      <c r="IV18" s="42">
        <v>0</v>
      </c>
      <c r="IW18" s="42">
        <v>0</v>
      </c>
      <c r="IX18" s="42">
        <v>0</v>
      </c>
      <c r="IY18" s="42">
        <v>0</v>
      </c>
      <c r="IZ18" s="42">
        <v>0</v>
      </c>
      <c r="JA18" s="42">
        <v>0</v>
      </c>
      <c r="JB18" s="42">
        <v>0</v>
      </c>
      <c r="JC18" s="42">
        <v>0</v>
      </c>
      <c r="JD18" s="42">
        <v>0</v>
      </c>
      <c r="JE18" s="42">
        <v>0</v>
      </c>
      <c r="JF18" s="42">
        <v>0</v>
      </c>
      <c r="JG18" s="42">
        <v>0</v>
      </c>
      <c r="JH18" s="42">
        <v>0</v>
      </c>
      <c r="JI18" s="42">
        <v>0</v>
      </c>
      <c r="JJ18" s="44">
        <v>0</v>
      </c>
      <c r="JK18" s="80">
        <v>0</v>
      </c>
      <c r="JL18" s="41">
        <v>0</v>
      </c>
      <c r="JM18" s="41">
        <v>0</v>
      </c>
      <c r="JN18" s="41">
        <v>6.72</v>
      </c>
      <c r="JO18" s="41">
        <v>0</v>
      </c>
      <c r="JP18" s="41">
        <v>0</v>
      </c>
      <c r="JQ18" s="41">
        <v>0</v>
      </c>
      <c r="JR18" s="41">
        <v>0</v>
      </c>
      <c r="JS18" s="41">
        <v>0</v>
      </c>
      <c r="JT18" s="41">
        <v>0</v>
      </c>
      <c r="JU18" s="41">
        <v>0</v>
      </c>
      <c r="JV18" s="81">
        <v>0</v>
      </c>
      <c r="JW18" s="55">
        <v>3.43</v>
      </c>
      <c r="JX18" s="56">
        <v>0</v>
      </c>
      <c r="JY18" s="56">
        <v>0</v>
      </c>
      <c r="JZ18" s="56">
        <v>0</v>
      </c>
      <c r="KA18" s="99">
        <v>0</v>
      </c>
      <c r="KB18" s="114">
        <f t="shared" si="0"/>
        <v>0.15522935779816513</v>
      </c>
      <c r="KC18" s="4">
        <v>7</v>
      </c>
      <c r="KD18" s="105">
        <f t="shared" si="1"/>
        <v>106</v>
      </c>
      <c r="KE18" s="105">
        <f t="shared" si="2"/>
        <v>3</v>
      </c>
      <c r="KF18" s="105">
        <f t="shared" si="3"/>
        <v>109</v>
      </c>
      <c r="KG18" s="106">
        <f t="shared" si="4"/>
        <v>97.247706422018354</v>
      </c>
      <c r="KH18" s="115">
        <f t="shared" si="5"/>
        <v>2.7522935779816513</v>
      </c>
    </row>
    <row r="19" spans="1:294" ht="24.75" thickBot="1">
      <c r="A19" s="58" t="s">
        <v>30</v>
      </c>
      <c r="B19" s="224"/>
      <c r="C19" s="83" t="s">
        <v>36</v>
      </c>
      <c r="D19" s="64"/>
      <c r="E19" s="65"/>
      <c r="F19" s="65"/>
      <c r="G19" s="65"/>
      <c r="H19" s="65"/>
      <c r="I19" s="65"/>
      <c r="J19" s="65"/>
      <c r="K19" s="65"/>
      <c r="L19" s="65"/>
      <c r="M19" s="65"/>
      <c r="N19" s="65"/>
      <c r="O19" s="65"/>
      <c r="P19" s="65"/>
      <c r="Q19" s="65"/>
      <c r="R19" s="66"/>
      <c r="S19" s="60">
        <v>0</v>
      </c>
      <c r="T19" s="85">
        <v>0</v>
      </c>
      <c r="U19" s="61">
        <v>6.95</v>
      </c>
      <c r="V19" s="61">
        <v>5.24</v>
      </c>
      <c r="W19" s="61">
        <v>0</v>
      </c>
      <c r="X19" s="61">
        <v>0</v>
      </c>
      <c r="Y19" s="61">
        <v>0</v>
      </c>
      <c r="Z19" s="61">
        <v>0</v>
      </c>
      <c r="AA19" s="61">
        <v>0</v>
      </c>
      <c r="AB19" s="61">
        <v>0</v>
      </c>
      <c r="AC19" s="61">
        <v>0</v>
      </c>
      <c r="AD19" s="85">
        <v>0</v>
      </c>
      <c r="AE19" s="61">
        <v>0</v>
      </c>
      <c r="AF19" s="61">
        <v>0</v>
      </c>
      <c r="AG19" s="61">
        <v>6.28</v>
      </c>
      <c r="AH19" s="61">
        <v>0</v>
      </c>
      <c r="AI19" s="61">
        <v>0</v>
      </c>
      <c r="AJ19" s="61">
        <v>0</v>
      </c>
      <c r="AK19" s="61">
        <v>0</v>
      </c>
      <c r="AL19" s="62">
        <v>5.36</v>
      </c>
      <c r="AM19" s="68">
        <v>0</v>
      </c>
      <c r="AN19" s="68">
        <v>0</v>
      </c>
      <c r="AO19" s="86">
        <v>3.43</v>
      </c>
      <c r="AP19" s="68">
        <v>0</v>
      </c>
      <c r="AQ19" s="86">
        <v>3.43</v>
      </c>
      <c r="AR19" s="68">
        <v>0</v>
      </c>
      <c r="AS19" s="68">
        <v>0</v>
      </c>
      <c r="AT19" s="68">
        <v>0</v>
      </c>
      <c r="AU19" s="68">
        <v>0</v>
      </c>
      <c r="AV19" s="68">
        <v>0</v>
      </c>
      <c r="AW19" s="69">
        <v>0</v>
      </c>
      <c r="AX19" s="64"/>
      <c r="AY19" s="65"/>
      <c r="AZ19" s="65"/>
      <c r="BA19" s="65"/>
      <c r="BB19" s="65"/>
      <c r="BC19" s="65"/>
      <c r="BD19" s="65"/>
      <c r="BE19" s="65"/>
      <c r="BF19" s="65"/>
      <c r="BG19" s="65"/>
      <c r="BH19" s="65"/>
      <c r="BI19" s="65"/>
      <c r="BJ19" s="65"/>
      <c r="BK19" s="65"/>
      <c r="BL19" s="65"/>
      <c r="BM19" s="65"/>
      <c r="BN19" s="65"/>
      <c r="BO19" s="65"/>
      <c r="BP19" s="65"/>
      <c r="BQ19" s="65"/>
      <c r="BR19" s="65"/>
      <c r="BS19" s="65"/>
      <c r="BT19" s="65"/>
      <c r="BU19" s="65"/>
      <c r="BV19" s="65"/>
      <c r="BW19" s="65"/>
      <c r="BX19" s="65"/>
      <c r="BY19" s="65"/>
      <c r="BZ19" s="65"/>
      <c r="CA19" s="65"/>
      <c r="CB19" s="65"/>
      <c r="CC19" s="65"/>
      <c r="CD19" s="65"/>
      <c r="CE19" s="65"/>
      <c r="CF19" s="65"/>
      <c r="CG19" s="65"/>
      <c r="CH19" s="65"/>
      <c r="CI19" s="65"/>
      <c r="CJ19" s="65"/>
      <c r="CK19" s="65"/>
      <c r="CL19" s="65"/>
      <c r="CM19" s="65"/>
      <c r="CN19" s="65"/>
      <c r="CO19" s="65"/>
      <c r="CP19" s="65"/>
      <c r="CQ19" s="65"/>
      <c r="CR19" s="65"/>
      <c r="CS19" s="65"/>
      <c r="CT19" s="65"/>
      <c r="CU19" s="65"/>
      <c r="CV19" s="65"/>
      <c r="CW19" s="65"/>
      <c r="CX19" s="65"/>
      <c r="CY19" s="65"/>
      <c r="CZ19" s="65"/>
      <c r="DA19" s="65"/>
      <c r="DB19" s="65"/>
      <c r="DC19" s="65"/>
      <c r="DD19" s="65"/>
      <c r="DE19" s="65"/>
      <c r="DF19" s="65"/>
      <c r="DG19" s="65"/>
      <c r="DH19" s="65"/>
      <c r="DI19" s="65"/>
      <c r="DJ19" s="65"/>
      <c r="DK19" s="65"/>
      <c r="DL19" s="65"/>
      <c r="DM19" s="65"/>
      <c r="DN19" s="65"/>
      <c r="DO19" s="65"/>
      <c r="DP19" s="65"/>
      <c r="DQ19" s="65"/>
      <c r="DR19" s="65"/>
      <c r="DS19" s="65"/>
      <c r="DT19" s="65"/>
      <c r="DU19" s="65"/>
      <c r="DV19" s="65"/>
      <c r="DW19" s="65"/>
      <c r="DX19" s="65"/>
      <c r="DY19" s="65"/>
      <c r="DZ19" s="65"/>
      <c r="EA19" s="65"/>
      <c r="EB19" s="65"/>
      <c r="EC19" s="65"/>
      <c r="ED19" s="65"/>
      <c r="EE19" s="65"/>
      <c r="EF19" s="65"/>
      <c r="EG19" s="65"/>
      <c r="EH19" s="65"/>
      <c r="EI19" s="65"/>
      <c r="EJ19" s="65"/>
      <c r="EK19" s="65"/>
      <c r="EL19" s="65"/>
      <c r="EM19" s="65"/>
      <c r="EN19" s="65"/>
      <c r="EO19" s="65"/>
      <c r="EP19" s="65"/>
      <c r="EQ19" s="65"/>
      <c r="ER19" s="65"/>
      <c r="ES19" s="65"/>
      <c r="ET19" s="65"/>
      <c r="EU19" s="65"/>
      <c r="EV19" s="65"/>
      <c r="EW19" s="65"/>
      <c r="EX19" s="65"/>
      <c r="EY19" s="65"/>
      <c r="EZ19" s="65"/>
      <c r="FA19" s="65"/>
      <c r="FB19" s="65"/>
      <c r="FC19" s="65"/>
      <c r="FD19" s="65"/>
      <c r="FE19" s="65"/>
      <c r="FF19" s="65"/>
      <c r="FG19" s="65"/>
      <c r="FH19" s="65"/>
      <c r="FI19" s="65"/>
      <c r="FJ19" s="65"/>
      <c r="FK19" s="65"/>
      <c r="FL19" s="65"/>
      <c r="FM19" s="65"/>
      <c r="FN19" s="65"/>
      <c r="FO19" s="65"/>
      <c r="FP19" s="65"/>
      <c r="FQ19" s="65"/>
      <c r="FR19" s="65"/>
      <c r="FS19" s="65"/>
      <c r="FT19" s="65"/>
      <c r="FU19" s="65"/>
      <c r="FV19" s="66"/>
      <c r="FW19" s="64"/>
      <c r="FX19" s="65"/>
      <c r="FY19" s="65"/>
      <c r="FZ19" s="65"/>
      <c r="GA19" s="65"/>
      <c r="GB19" s="65"/>
      <c r="GC19" s="65"/>
      <c r="GD19" s="65"/>
      <c r="GE19" s="65"/>
      <c r="GF19" s="65"/>
      <c r="GG19" s="65"/>
      <c r="GH19" s="65"/>
      <c r="GI19" s="65"/>
      <c r="GJ19" s="65"/>
      <c r="GK19" s="65"/>
      <c r="GL19" s="65"/>
      <c r="GM19" s="65"/>
      <c r="GN19" s="65"/>
      <c r="GO19" s="65"/>
      <c r="GP19" s="65"/>
      <c r="GQ19" s="65"/>
      <c r="GR19" s="65"/>
      <c r="GS19" s="65"/>
      <c r="GT19" s="65"/>
      <c r="GU19" s="65"/>
      <c r="GV19" s="65"/>
      <c r="GW19" s="65"/>
      <c r="GX19" s="65"/>
      <c r="GY19" s="65"/>
      <c r="GZ19" s="65"/>
      <c r="HA19" s="65"/>
      <c r="HB19" s="65"/>
      <c r="HC19" s="65"/>
      <c r="HD19" s="65"/>
      <c r="HE19" s="65"/>
      <c r="HF19" s="65"/>
      <c r="HG19" s="65"/>
      <c r="HH19" s="65"/>
      <c r="HI19" s="65"/>
      <c r="HJ19" s="65"/>
      <c r="HK19" s="65"/>
      <c r="HL19" s="65"/>
      <c r="HM19" s="65"/>
      <c r="HN19" s="65"/>
      <c r="HO19" s="65"/>
      <c r="HP19" s="65"/>
      <c r="HQ19" s="65"/>
      <c r="HR19" s="65"/>
      <c r="HS19" s="65"/>
      <c r="HT19" s="65"/>
      <c r="HU19" s="65"/>
      <c r="HV19" s="65"/>
      <c r="HW19" s="65"/>
      <c r="HX19" s="65"/>
      <c r="HY19" s="65"/>
      <c r="HZ19" s="65"/>
      <c r="IA19" s="65"/>
      <c r="IB19" s="65"/>
      <c r="IC19" s="65"/>
      <c r="ID19" s="65"/>
      <c r="IE19" s="65"/>
      <c r="IF19" s="65"/>
      <c r="IG19" s="65"/>
      <c r="IH19" s="65"/>
      <c r="II19" s="65"/>
      <c r="IJ19" s="65"/>
      <c r="IK19" s="66"/>
      <c r="IL19" s="64"/>
      <c r="IM19" s="65"/>
      <c r="IN19" s="65"/>
      <c r="IO19" s="65"/>
      <c r="IP19" s="65"/>
      <c r="IQ19" s="65"/>
      <c r="IR19" s="65"/>
      <c r="IS19" s="65"/>
      <c r="IT19" s="65"/>
      <c r="IU19" s="65"/>
      <c r="IV19" s="65"/>
      <c r="IW19" s="65"/>
      <c r="IX19" s="65"/>
      <c r="IY19" s="65"/>
      <c r="IZ19" s="65"/>
      <c r="JA19" s="65"/>
      <c r="JB19" s="65"/>
      <c r="JC19" s="65"/>
      <c r="JD19" s="65"/>
      <c r="JE19" s="65"/>
      <c r="JF19" s="65"/>
      <c r="JG19" s="65"/>
      <c r="JH19" s="65"/>
      <c r="JI19" s="65"/>
      <c r="JJ19" s="66"/>
      <c r="JK19" s="64"/>
      <c r="JL19" s="65"/>
      <c r="JM19" s="65"/>
      <c r="JN19" s="65"/>
      <c r="JO19" s="65"/>
      <c r="JP19" s="65"/>
      <c r="JQ19" s="65"/>
      <c r="JR19" s="65"/>
      <c r="JS19" s="65"/>
      <c r="JT19" s="65"/>
      <c r="JU19" s="65"/>
      <c r="JV19" s="66"/>
      <c r="JW19" s="84">
        <v>3.43</v>
      </c>
      <c r="JX19" s="68">
        <v>0</v>
      </c>
      <c r="JY19" s="68">
        <v>0</v>
      </c>
      <c r="JZ19" s="68">
        <v>0</v>
      </c>
      <c r="KA19" s="102">
        <v>0</v>
      </c>
      <c r="KB19" s="114">
        <f t="shared" si="0"/>
        <v>0.94777777777777794</v>
      </c>
      <c r="KC19" s="4">
        <v>7</v>
      </c>
      <c r="KD19" s="105">
        <f t="shared" si="1"/>
        <v>29</v>
      </c>
      <c r="KE19" s="105">
        <f t="shared" si="2"/>
        <v>7</v>
      </c>
      <c r="KF19" s="105">
        <f t="shared" si="3"/>
        <v>36</v>
      </c>
      <c r="KG19" s="106">
        <f t="shared" si="4"/>
        <v>80.555555555555557</v>
      </c>
      <c r="KH19" s="115">
        <f t="shared" si="5"/>
        <v>19.444444444444443</v>
      </c>
    </row>
    <row r="20" spans="1:294" ht="30">
      <c r="A20" s="15" t="s">
        <v>30</v>
      </c>
      <c r="B20" s="222" t="s">
        <v>37</v>
      </c>
      <c r="C20" s="70" t="s">
        <v>38</v>
      </c>
      <c r="D20" s="21">
        <v>0</v>
      </c>
      <c r="E20" s="23">
        <v>0</v>
      </c>
      <c r="F20" s="23">
        <v>0</v>
      </c>
      <c r="G20" s="23">
        <v>0</v>
      </c>
      <c r="H20" s="23">
        <v>0</v>
      </c>
      <c r="I20" s="23">
        <v>0</v>
      </c>
      <c r="J20" s="23">
        <v>0</v>
      </c>
      <c r="K20" s="24">
        <v>5.36</v>
      </c>
      <c r="L20" s="23">
        <v>0</v>
      </c>
      <c r="M20" s="23">
        <v>0</v>
      </c>
      <c r="N20" s="23">
        <v>0</v>
      </c>
      <c r="O20" s="23">
        <v>0</v>
      </c>
      <c r="P20" s="23">
        <v>0</v>
      </c>
      <c r="Q20" s="23">
        <v>0</v>
      </c>
      <c r="R20" s="71">
        <v>0</v>
      </c>
      <c r="S20" s="21">
        <v>0</v>
      </c>
      <c r="T20" s="22">
        <v>0</v>
      </c>
      <c r="U20" s="23">
        <v>6.57</v>
      </c>
      <c r="V20" s="23">
        <v>5.68</v>
      </c>
      <c r="W20" s="23">
        <v>0</v>
      </c>
      <c r="X20" s="23">
        <v>0</v>
      </c>
      <c r="Y20" s="23">
        <v>0</v>
      </c>
      <c r="Z20" s="23">
        <v>0</v>
      </c>
      <c r="AA20" s="23">
        <v>0</v>
      </c>
      <c r="AB20" s="23">
        <v>0</v>
      </c>
      <c r="AC20" s="23">
        <v>0</v>
      </c>
      <c r="AD20" s="22">
        <v>0</v>
      </c>
      <c r="AE20" s="23">
        <v>0</v>
      </c>
      <c r="AF20" s="23">
        <v>0</v>
      </c>
      <c r="AG20" s="23">
        <v>6.7</v>
      </c>
      <c r="AH20" s="23">
        <v>0</v>
      </c>
      <c r="AI20" s="23">
        <v>0</v>
      </c>
      <c r="AJ20" s="23">
        <v>0</v>
      </c>
      <c r="AK20" s="23">
        <v>0</v>
      </c>
      <c r="AL20" s="24">
        <v>3.11</v>
      </c>
      <c r="AM20" s="25">
        <v>0</v>
      </c>
      <c r="AN20" s="25">
        <v>0</v>
      </c>
      <c r="AO20" s="26">
        <v>3.43</v>
      </c>
      <c r="AP20" s="25">
        <v>0</v>
      </c>
      <c r="AQ20" s="26">
        <v>3.43</v>
      </c>
      <c r="AR20" s="25">
        <v>0</v>
      </c>
      <c r="AS20" s="25">
        <v>0</v>
      </c>
      <c r="AT20" s="25">
        <v>0</v>
      </c>
      <c r="AU20" s="25">
        <v>0</v>
      </c>
      <c r="AV20" s="25">
        <v>0</v>
      </c>
      <c r="AW20" s="27">
        <v>0</v>
      </c>
      <c r="AX20" s="21">
        <v>0</v>
      </c>
      <c r="AY20" s="24">
        <v>0</v>
      </c>
      <c r="AZ20" s="23">
        <v>0</v>
      </c>
      <c r="BA20" s="23">
        <v>0</v>
      </c>
      <c r="BB20" s="24">
        <v>0</v>
      </c>
      <c r="BC20" s="24">
        <v>0</v>
      </c>
      <c r="BD20" s="23">
        <v>0</v>
      </c>
      <c r="BE20" s="23">
        <v>0</v>
      </c>
      <c r="BF20" s="72">
        <v>0</v>
      </c>
      <c r="BG20" s="72">
        <v>0</v>
      </c>
      <c r="BH20" s="25">
        <v>0</v>
      </c>
      <c r="BI20" s="25">
        <v>0</v>
      </c>
      <c r="BJ20" s="72">
        <v>0</v>
      </c>
      <c r="BK20" s="72">
        <v>5.8</v>
      </c>
      <c r="BL20" s="23">
        <v>0</v>
      </c>
      <c r="BM20" s="23">
        <v>0</v>
      </c>
      <c r="BN20" s="72">
        <v>4.08</v>
      </c>
      <c r="BO20" s="24">
        <v>0</v>
      </c>
      <c r="BP20" s="23">
        <v>0</v>
      </c>
      <c r="BQ20" s="23">
        <v>0</v>
      </c>
      <c r="BR20" s="24">
        <v>0</v>
      </c>
      <c r="BS20" s="24">
        <v>0</v>
      </c>
      <c r="BT20" s="24">
        <v>5.36</v>
      </c>
      <c r="BU20" s="23">
        <v>0</v>
      </c>
      <c r="BV20" s="23">
        <v>0</v>
      </c>
      <c r="BW20" s="72">
        <v>0</v>
      </c>
      <c r="BX20" s="72">
        <v>0</v>
      </c>
      <c r="BY20" s="25">
        <v>0</v>
      </c>
      <c r="BZ20" s="25">
        <v>0</v>
      </c>
      <c r="CA20" s="72">
        <v>0</v>
      </c>
      <c r="CB20" s="72">
        <v>0</v>
      </c>
      <c r="CC20" s="23">
        <v>0</v>
      </c>
      <c r="CD20" s="23">
        <v>0</v>
      </c>
      <c r="CE20" s="72">
        <v>0</v>
      </c>
      <c r="CF20" s="23">
        <v>0</v>
      </c>
      <c r="CG20" s="23">
        <v>0</v>
      </c>
      <c r="CH20" s="23">
        <v>0</v>
      </c>
      <c r="CI20" s="23">
        <v>0</v>
      </c>
      <c r="CJ20" s="23">
        <v>0</v>
      </c>
      <c r="CK20" s="23">
        <v>0</v>
      </c>
      <c r="CL20" s="23">
        <v>0</v>
      </c>
      <c r="CM20" s="23">
        <v>0</v>
      </c>
      <c r="CN20" s="25">
        <v>0</v>
      </c>
      <c r="CO20" s="25">
        <v>0</v>
      </c>
      <c r="CP20" s="25">
        <v>0</v>
      </c>
      <c r="CQ20" s="25">
        <v>0</v>
      </c>
      <c r="CR20" s="72">
        <v>0</v>
      </c>
      <c r="CS20" s="25">
        <v>0</v>
      </c>
      <c r="CT20" s="23">
        <v>0</v>
      </c>
      <c r="CU20" s="23">
        <v>0</v>
      </c>
      <c r="CV20" s="25">
        <v>0</v>
      </c>
      <c r="CW20" s="24">
        <v>0</v>
      </c>
      <c r="CX20" s="23">
        <v>0</v>
      </c>
      <c r="CY20" s="23">
        <v>0</v>
      </c>
      <c r="CZ20" s="23">
        <v>0</v>
      </c>
      <c r="DA20" s="24">
        <v>6.46</v>
      </c>
      <c r="DB20" s="24">
        <v>0</v>
      </c>
      <c r="DC20" s="23">
        <v>0</v>
      </c>
      <c r="DD20" s="23">
        <v>0</v>
      </c>
      <c r="DE20" s="72">
        <v>0</v>
      </c>
      <c r="DF20" s="25">
        <v>0</v>
      </c>
      <c r="DG20" s="25">
        <v>0</v>
      </c>
      <c r="DH20" s="72">
        <v>0</v>
      </c>
      <c r="DI20" s="25">
        <v>0</v>
      </c>
      <c r="DJ20" s="25">
        <v>0</v>
      </c>
      <c r="DK20" s="23">
        <v>0</v>
      </c>
      <c r="DL20" s="23">
        <v>0</v>
      </c>
      <c r="DM20" s="25">
        <v>0</v>
      </c>
      <c r="DN20" s="23">
        <v>0</v>
      </c>
      <c r="DO20" s="23">
        <v>0</v>
      </c>
      <c r="DP20" s="23">
        <v>0</v>
      </c>
      <c r="DQ20" s="23">
        <v>0</v>
      </c>
      <c r="DR20" s="23">
        <v>0</v>
      </c>
      <c r="DS20" s="23">
        <v>0</v>
      </c>
      <c r="DT20" s="23">
        <v>0</v>
      </c>
      <c r="DU20" s="24">
        <v>0</v>
      </c>
      <c r="DV20" s="25">
        <v>0</v>
      </c>
      <c r="DW20" s="25">
        <v>0</v>
      </c>
      <c r="DX20" s="25">
        <v>0</v>
      </c>
      <c r="DY20" s="25">
        <v>0</v>
      </c>
      <c r="DZ20" s="25">
        <v>0</v>
      </c>
      <c r="EA20" s="25">
        <v>0</v>
      </c>
      <c r="EB20" s="24">
        <v>6.46</v>
      </c>
      <c r="EC20" s="23">
        <v>0</v>
      </c>
      <c r="ED20" s="25">
        <v>0</v>
      </c>
      <c r="EE20" s="23">
        <v>0</v>
      </c>
      <c r="EF20" s="23">
        <v>0</v>
      </c>
      <c r="EG20" s="23">
        <v>0</v>
      </c>
      <c r="EH20" s="23">
        <v>0</v>
      </c>
      <c r="EI20" s="24">
        <v>0</v>
      </c>
      <c r="EJ20" s="23">
        <v>0</v>
      </c>
      <c r="EK20" s="23">
        <v>0</v>
      </c>
      <c r="EL20" s="23">
        <v>0</v>
      </c>
      <c r="EM20" s="25">
        <v>0</v>
      </c>
      <c r="EN20" s="25">
        <v>0</v>
      </c>
      <c r="EO20" s="72">
        <v>0</v>
      </c>
      <c r="EP20" s="25">
        <v>0</v>
      </c>
      <c r="EQ20" s="25">
        <v>0</v>
      </c>
      <c r="ER20" s="25">
        <v>0</v>
      </c>
      <c r="ES20" s="23">
        <v>0</v>
      </c>
      <c r="ET20" s="24">
        <v>0</v>
      </c>
      <c r="EU20" s="25">
        <v>0</v>
      </c>
      <c r="EV20" s="23">
        <v>0</v>
      </c>
      <c r="EW20" s="23">
        <v>0</v>
      </c>
      <c r="EX20" s="23">
        <v>0</v>
      </c>
      <c r="EY20" s="23">
        <v>0</v>
      </c>
      <c r="EZ20" s="23">
        <v>0</v>
      </c>
      <c r="FA20" s="23">
        <v>0</v>
      </c>
      <c r="FB20" s="23">
        <v>0</v>
      </c>
      <c r="FC20" s="24">
        <v>0</v>
      </c>
      <c r="FD20" s="25">
        <v>0</v>
      </c>
      <c r="FE20" s="25">
        <v>0</v>
      </c>
      <c r="FF20" s="25">
        <v>0</v>
      </c>
      <c r="FG20" s="72">
        <v>0</v>
      </c>
      <c r="FH20" s="25">
        <v>0</v>
      </c>
      <c r="FI20" s="25">
        <v>0</v>
      </c>
      <c r="FJ20" s="23">
        <v>0</v>
      </c>
      <c r="FK20" s="23">
        <v>0</v>
      </c>
      <c r="FL20" s="25">
        <v>0</v>
      </c>
      <c r="FM20" s="24">
        <v>0</v>
      </c>
      <c r="FN20" s="23">
        <v>0</v>
      </c>
      <c r="FO20" s="24">
        <v>0</v>
      </c>
      <c r="FP20" s="23">
        <v>0</v>
      </c>
      <c r="FQ20" s="23">
        <v>0</v>
      </c>
      <c r="FR20" s="23">
        <v>0</v>
      </c>
      <c r="FS20" s="23">
        <v>0</v>
      </c>
      <c r="FT20" s="23">
        <v>0</v>
      </c>
      <c r="FU20" s="25">
        <v>0</v>
      </c>
      <c r="FV20" s="27">
        <v>0</v>
      </c>
      <c r="FW20" s="73">
        <v>0</v>
      </c>
      <c r="FX20" s="22">
        <v>0</v>
      </c>
      <c r="FY20" s="22">
        <v>0</v>
      </c>
      <c r="FZ20" s="22">
        <v>0</v>
      </c>
      <c r="GA20" s="22">
        <v>0</v>
      </c>
      <c r="GB20" s="22">
        <v>6.97</v>
      </c>
      <c r="GC20" s="22">
        <v>0</v>
      </c>
      <c r="GD20" s="22">
        <v>0</v>
      </c>
      <c r="GE20" s="22">
        <v>0</v>
      </c>
      <c r="GF20" s="22">
        <v>0</v>
      </c>
      <c r="GG20" s="22">
        <v>0</v>
      </c>
      <c r="GH20" s="22">
        <v>0</v>
      </c>
      <c r="GI20" s="22">
        <v>0</v>
      </c>
      <c r="GJ20" s="22">
        <v>0</v>
      </c>
      <c r="GK20" s="22">
        <v>0</v>
      </c>
      <c r="GL20" s="22">
        <v>0</v>
      </c>
      <c r="GM20" s="22">
        <v>0</v>
      </c>
      <c r="GN20" s="22">
        <v>0</v>
      </c>
      <c r="GO20" s="22">
        <v>0</v>
      </c>
      <c r="GP20" s="22">
        <v>0</v>
      </c>
      <c r="GQ20" s="22">
        <v>0</v>
      </c>
      <c r="GR20" s="22">
        <v>0</v>
      </c>
      <c r="GS20" s="22">
        <v>0</v>
      </c>
      <c r="GT20" s="22">
        <v>0</v>
      </c>
      <c r="GU20" s="22">
        <v>0</v>
      </c>
      <c r="GV20" s="22">
        <v>0</v>
      </c>
      <c r="GW20" s="22">
        <v>0</v>
      </c>
      <c r="GX20" s="22">
        <v>0</v>
      </c>
      <c r="GY20" s="22">
        <v>0</v>
      </c>
      <c r="GZ20" s="22">
        <v>0</v>
      </c>
      <c r="HA20" s="22">
        <v>0</v>
      </c>
      <c r="HB20" s="22">
        <v>0</v>
      </c>
      <c r="HC20" s="22">
        <v>0</v>
      </c>
      <c r="HD20" s="22">
        <v>0</v>
      </c>
      <c r="HE20" s="22">
        <v>0</v>
      </c>
      <c r="HF20" s="22">
        <v>0</v>
      </c>
      <c r="HG20" s="22">
        <v>0</v>
      </c>
      <c r="HH20" s="22">
        <v>0</v>
      </c>
      <c r="HI20" s="22">
        <v>0</v>
      </c>
      <c r="HJ20" s="22">
        <v>0</v>
      </c>
      <c r="HK20" s="22">
        <v>0</v>
      </c>
      <c r="HL20" s="22">
        <v>0</v>
      </c>
      <c r="HM20" s="22">
        <v>0</v>
      </c>
      <c r="HN20" s="22">
        <v>0</v>
      </c>
      <c r="HO20" s="22">
        <v>0</v>
      </c>
      <c r="HP20" s="22">
        <v>0</v>
      </c>
      <c r="HQ20" s="22">
        <v>0</v>
      </c>
      <c r="HR20" s="22">
        <v>0</v>
      </c>
      <c r="HS20" s="22">
        <v>0</v>
      </c>
      <c r="HT20" s="22">
        <v>0</v>
      </c>
      <c r="HU20" s="22">
        <v>0</v>
      </c>
      <c r="HV20" s="22">
        <v>0</v>
      </c>
      <c r="HW20" s="22">
        <v>0</v>
      </c>
      <c r="HX20" s="22">
        <v>0</v>
      </c>
      <c r="HY20" s="22">
        <v>0</v>
      </c>
      <c r="HZ20" s="22">
        <v>0</v>
      </c>
      <c r="IA20" s="22">
        <v>0</v>
      </c>
      <c r="IB20" s="22">
        <v>0</v>
      </c>
      <c r="IC20" s="22">
        <v>0</v>
      </c>
      <c r="ID20" s="22">
        <v>0</v>
      </c>
      <c r="IE20" s="22">
        <v>0</v>
      </c>
      <c r="IF20" s="22">
        <v>0</v>
      </c>
      <c r="IG20" s="22">
        <v>0</v>
      </c>
      <c r="IH20" s="22">
        <v>0</v>
      </c>
      <c r="II20" s="22">
        <v>0</v>
      </c>
      <c r="IJ20" s="22">
        <v>0</v>
      </c>
      <c r="IK20" s="74">
        <v>0</v>
      </c>
      <c r="IL20" s="21">
        <v>0</v>
      </c>
      <c r="IM20" s="23">
        <v>0</v>
      </c>
      <c r="IN20" s="23">
        <v>0</v>
      </c>
      <c r="IO20" s="23">
        <v>0</v>
      </c>
      <c r="IP20" s="23">
        <v>0</v>
      </c>
      <c r="IQ20" s="23">
        <v>0</v>
      </c>
      <c r="IR20" s="23">
        <v>0</v>
      </c>
      <c r="IS20" s="23">
        <v>0</v>
      </c>
      <c r="IT20" s="23">
        <v>0</v>
      </c>
      <c r="IU20" s="23">
        <v>0</v>
      </c>
      <c r="IV20" s="23">
        <v>0</v>
      </c>
      <c r="IW20" s="23">
        <v>0</v>
      </c>
      <c r="IX20" s="23">
        <v>0</v>
      </c>
      <c r="IY20" s="23">
        <v>0</v>
      </c>
      <c r="IZ20" s="23">
        <v>0</v>
      </c>
      <c r="JA20" s="23">
        <v>0</v>
      </c>
      <c r="JB20" s="23">
        <v>0</v>
      </c>
      <c r="JC20" s="23">
        <v>0</v>
      </c>
      <c r="JD20" s="23">
        <v>0</v>
      </c>
      <c r="JE20" s="23">
        <v>0</v>
      </c>
      <c r="JF20" s="23">
        <v>0</v>
      </c>
      <c r="JG20" s="23">
        <v>0</v>
      </c>
      <c r="JH20" s="23">
        <v>0</v>
      </c>
      <c r="JI20" s="23">
        <v>0</v>
      </c>
      <c r="JJ20" s="71">
        <v>0</v>
      </c>
      <c r="JK20" s="73">
        <v>0</v>
      </c>
      <c r="JL20" s="22">
        <v>0</v>
      </c>
      <c r="JM20" s="22">
        <v>0</v>
      </c>
      <c r="JN20" s="22">
        <v>6.96</v>
      </c>
      <c r="JO20" s="22">
        <v>0</v>
      </c>
      <c r="JP20" s="22">
        <v>0</v>
      </c>
      <c r="JQ20" s="22">
        <v>0</v>
      </c>
      <c r="JR20" s="22">
        <v>0</v>
      </c>
      <c r="JS20" s="22">
        <v>0</v>
      </c>
      <c r="JT20" s="22">
        <v>0</v>
      </c>
      <c r="JU20" s="22">
        <v>0</v>
      </c>
      <c r="JV20" s="74">
        <v>0</v>
      </c>
      <c r="JW20" s="77">
        <v>3.43</v>
      </c>
      <c r="JX20" s="25">
        <v>0</v>
      </c>
      <c r="JY20" s="25">
        <v>0</v>
      </c>
      <c r="JZ20" s="25">
        <v>0</v>
      </c>
      <c r="KA20" s="101">
        <v>0</v>
      </c>
      <c r="KB20" s="114">
        <f t="shared" si="0"/>
        <v>0.28098591549295776</v>
      </c>
      <c r="KC20" s="4">
        <v>7</v>
      </c>
      <c r="KD20" s="105">
        <f t="shared" si="1"/>
        <v>269</v>
      </c>
      <c r="KE20" s="105">
        <f t="shared" si="2"/>
        <v>15</v>
      </c>
      <c r="KF20" s="105">
        <f t="shared" si="3"/>
        <v>284</v>
      </c>
      <c r="KG20" s="106">
        <f t="shared" si="4"/>
        <v>94.718309859154928</v>
      </c>
      <c r="KH20" s="115">
        <f t="shared" si="5"/>
        <v>5.28169014084507</v>
      </c>
    </row>
    <row r="21" spans="1:294" ht="75.75" thickBot="1">
      <c r="A21" s="58" t="s">
        <v>26</v>
      </c>
      <c r="B21" s="224"/>
      <c r="C21" s="83" t="s">
        <v>6</v>
      </c>
      <c r="D21" s="60">
        <v>0</v>
      </c>
      <c r="E21" s="61">
        <v>0</v>
      </c>
      <c r="F21" s="61">
        <v>0</v>
      </c>
      <c r="G21" s="61">
        <v>0</v>
      </c>
      <c r="H21" s="61">
        <v>0</v>
      </c>
      <c r="I21" s="61">
        <v>0</v>
      </c>
      <c r="J21" s="61">
        <v>0</v>
      </c>
      <c r="K21" s="62">
        <v>3.11</v>
      </c>
      <c r="L21" s="61">
        <v>0</v>
      </c>
      <c r="M21" s="61">
        <v>0</v>
      </c>
      <c r="N21" s="61">
        <v>0</v>
      </c>
      <c r="O21" s="61">
        <v>0</v>
      </c>
      <c r="P21" s="61">
        <v>0</v>
      </c>
      <c r="Q21" s="61">
        <v>0</v>
      </c>
      <c r="R21" s="63">
        <v>0</v>
      </c>
      <c r="S21" s="60">
        <v>0</v>
      </c>
      <c r="T21" s="85">
        <v>0</v>
      </c>
      <c r="U21" s="61">
        <v>6.5</v>
      </c>
      <c r="V21" s="61">
        <v>5.54</v>
      </c>
      <c r="W21" s="61">
        <v>0</v>
      </c>
      <c r="X21" s="61">
        <v>0</v>
      </c>
      <c r="Y21" s="61">
        <v>0</v>
      </c>
      <c r="Z21" s="61">
        <v>0</v>
      </c>
      <c r="AA21" s="61">
        <v>0</v>
      </c>
      <c r="AB21" s="61">
        <v>0</v>
      </c>
      <c r="AC21" s="61">
        <v>0</v>
      </c>
      <c r="AD21" s="85">
        <v>0</v>
      </c>
      <c r="AE21" s="61">
        <v>0</v>
      </c>
      <c r="AF21" s="61">
        <v>0</v>
      </c>
      <c r="AG21" s="61">
        <v>5.91</v>
      </c>
      <c r="AH21" s="61">
        <v>0</v>
      </c>
      <c r="AI21" s="61">
        <v>0</v>
      </c>
      <c r="AJ21" s="61">
        <v>0</v>
      </c>
      <c r="AK21" s="61">
        <v>0</v>
      </c>
      <c r="AL21" s="62">
        <v>4.34</v>
      </c>
      <c r="AM21" s="68">
        <v>0</v>
      </c>
      <c r="AN21" s="68">
        <v>0</v>
      </c>
      <c r="AO21" s="86">
        <v>3.43</v>
      </c>
      <c r="AP21" s="68">
        <v>0</v>
      </c>
      <c r="AQ21" s="86">
        <v>3.43</v>
      </c>
      <c r="AR21" s="68">
        <v>0</v>
      </c>
      <c r="AS21" s="68">
        <v>0</v>
      </c>
      <c r="AT21" s="68">
        <v>0</v>
      </c>
      <c r="AU21" s="68">
        <v>0</v>
      </c>
      <c r="AV21" s="68">
        <v>0</v>
      </c>
      <c r="AW21" s="69">
        <v>0</v>
      </c>
      <c r="AX21" s="60">
        <v>0</v>
      </c>
      <c r="AY21" s="62">
        <v>0</v>
      </c>
      <c r="AZ21" s="61">
        <v>0</v>
      </c>
      <c r="BA21" s="61">
        <v>0</v>
      </c>
      <c r="BB21" s="62">
        <v>0</v>
      </c>
      <c r="BC21" s="62">
        <v>0</v>
      </c>
      <c r="BD21" s="61">
        <v>0</v>
      </c>
      <c r="BE21" s="61">
        <v>0</v>
      </c>
      <c r="BF21" s="67">
        <v>0</v>
      </c>
      <c r="BG21" s="67">
        <v>0</v>
      </c>
      <c r="BH21" s="68">
        <v>0</v>
      </c>
      <c r="BI21" s="68">
        <v>0</v>
      </c>
      <c r="BJ21" s="67">
        <v>0</v>
      </c>
      <c r="BK21" s="67">
        <v>2.82</v>
      </c>
      <c r="BL21" s="61">
        <v>0</v>
      </c>
      <c r="BM21" s="61">
        <v>0</v>
      </c>
      <c r="BN21" s="67">
        <v>5.36</v>
      </c>
      <c r="BO21" s="62">
        <v>0</v>
      </c>
      <c r="BP21" s="61">
        <v>0</v>
      </c>
      <c r="BQ21" s="61">
        <v>0</v>
      </c>
      <c r="BR21" s="62">
        <v>0</v>
      </c>
      <c r="BS21" s="62">
        <v>0</v>
      </c>
      <c r="BT21" s="62">
        <v>3.11</v>
      </c>
      <c r="BU21" s="61">
        <v>0</v>
      </c>
      <c r="BV21" s="61">
        <v>0</v>
      </c>
      <c r="BW21" s="67">
        <v>0</v>
      </c>
      <c r="BX21" s="67">
        <v>0</v>
      </c>
      <c r="BY21" s="68">
        <v>0</v>
      </c>
      <c r="BZ21" s="68">
        <v>0</v>
      </c>
      <c r="CA21" s="67">
        <v>0</v>
      </c>
      <c r="CB21" s="67">
        <v>0</v>
      </c>
      <c r="CC21" s="61">
        <v>0</v>
      </c>
      <c r="CD21" s="61">
        <v>0</v>
      </c>
      <c r="CE21" s="67">
        <v>0</v>
      </c>
      <c r="CF21" s="61">
        <v>0</v>
      </c>
      <c r="CG21" s="61">
        <v>0</v>
      </c>
      <c r="CH21" s="61">
        <v>0</v>
      </c>
      <c r="CI21" s="61">
        <v>0</v>
      </c>
      <c r="CJ21" s="61">
        <v>0</v>
      </c>
      <c r="CK21" s="61">
        <v>0</v>
      </c>
      <c r="CL21" s="61">
        <v>0</v>
      </c>
      <c r="CM21" s="61">
        <v>0</v>
      </c>
      <c r="CN21" s="68">
        <v>0</v>
      </c>
      <c r="CO21" s="68">
        <v>0</v>
      </c>
      <c r="CP21" s="68">
        <v>0</v>
      </c>
      <c r="CQ21" s="68">
        <v>0</v>
      </c>
      <c r="CR21" s="67">
        <v>0</v>
      </c>
      <c r="CS21" s="68">
        <v>0</v>
      </c>
      <c r="CT21" s="61">
        <v>0</v>
      </c>
      <c r="CU21" s="61">
        <v>0</v>
      </c>
      <c r="CV21" s="68">
        <v>0</v>
      </c>
      <c r="CW21" s="62">
        <v>0</v>
      </c>
      <c r="CX21" s="61">
        <v>0</v>
      </c>
      <c r="CY21" s="61">
        <v>0</v>
      </c>
      <c r="CZ21" s="61">
        <v>0</v>
      </c>
      <c r="DA21" s="62">
        <v>5.5</v>
      </c>
      <c r="DB21" s="62">
        <v>0</v>
      </c>
      <c r="DC21" s="61">
        <v>0</v>
      </c>
      <c r="DD21" s="61">
        <v>0</v>
      </c>
      <c r="DE21" s="67">
        <v>0</v>
      </c>
      <c r="DF21" s="68">
        <v>0</v>
      </c>
      <c r="DG21" s="68">
        <v>0</v>
      </c>
      <c r="DH21" s="67">
        <v>0</v>
      </c>
      <c r="DI21" s="68">
        <v>0</v>
      </c>
      <c r="DJ21" s="68">
        <v>0</v>
      </c>
      <c r="DK21" s="61">
        <v>0</v>
      </c>
      <c r="DL21" s="61">
        <v>0</v>
      </c>
      <c r="DM21" s="68">
        <v>0</v>
      </c>
      <c r="DN21" s="61">
        <v>0</v>
      </c>
      <c r="DO21" s="61">
        <v>0</v>
      </c>
      <c r="DP21" s="61">
        <v>0</v>
      </c>
      <c r="DQ21" s="61">
        <v>0</v>
      </c>
      <c r="DR21" s="61">
        <v>0</v>
      </c>
      <c r="DS21" s="61">
        <v>0</v>
      </c>
      <c r="DT21" s="61">
        <v>0</v>
      </c>
      <c r="DU21" s="62">
        <v>0</v>
      </c>
      <c r="DV21" s="68">
        <v>0</v>
      </c>
      <c r="DW21" s="68">
        <v>0</v>
      </c>
      <c r="DX21" s="68">
        <v>0</v>
      </c>
      <c r="DY21" s="68">
        <v>0</v>
      </c>
      <c r="DZ21" s="68">
        <v>0</v>
      </c>
      <c r="EA21" s="68">
        <v>0</v>
      </c>
      <c r="EB21" s="62">
        <v>5.5</v>
      </c>
      <c r="EC21" s="61">
        <v>0</v>
      </c>
      <c r="ED21" s="68">
        <v>0</v>
      </c>
      <c r="EE21" s="61">
        <v>0</v>
      </c>
      <c r="EF21" s="61">
        <v>0</v>
      </c>
      <c r="EG21" s="61">
        <v>0</v>
      </c>
      <c r="EH21" s="61">
        <v>0</v>
      </c>
      <c r="EI21" s="62">
        <v>0</v>
      </c>
      <c r="EJ21" s="61">
        <v>0</v>
      </c>
      <c r="EK21" s="61">
        <v>0</v>
      </c>
      <c r="EL21" s="61">
        <v>0</v>
      </c>
      <c r="EM21" s="68">
        <v>0</v>
      </c>
      <c r="EN21" s="68">
        <v>0</v>
      </c>
      <c r="EO21" s="67">
        <v>0</v>
      </c>
      <c r="EP21" s="68">
        <v>0</v>
      </c>
      <c r="EQ21" s="68">
        <v>0</v>
      </c>
      <c r="ER21" s="68">
        <v>0</v>
      </c>
      <c r="ES21" s="61">
        <v>0</v>
      </c>
      <c r="ET21" s="62">
        <v>0</v>
      </c>
      <c r="EU21" s="68">
        <v>0</v>
      </c>
      <c r="EV21" s="61">
        <v>0</v>
      </c>
      <c r="EW21" s="61">
        <v>0</v>
      </c>
      <c r="EX21" s="61">
        <v>0</v>
      </c>
      <c r="EY21" s="61">
        <v>0</v>
      </c>
      <c r="EZ21" s="61">
        <v>0</v>
      </c>
      <c r="FA21" s="61">
        <v>0</v>
      </c>
      <c r="FB21" s="61">
        <v>0</v>
      </c>
      <c r="FC21" s="62">
        <v>0</v>
      </c>
      <c r="FD21" s="68">
        <v>0</v>
      </c>
      <c r="FE21" s="68">
        <v>0</v>
      </c>
      <c r="FF21" s="68">
        <v>0</v>
      </c>
      <c r="FG21" s="67">
        <v>0</v>
      </c>
      <c r="FH21" s="68">
        <v>0</v>
      </c>
      <c r="FI21" s="68">
        <v>0</v>
      </c>
      <c r="FJ21" s="61">
        <v>0</v>
      </c>
      <c r="FK21" s="61">
        <v>0</v>
      </c>
      <c r="FL21" s="68">
        <v>0</v>
      </c>
      <c r="FM21" s="62">
        <v>0</v>
      </c>
      <c r="FN21" s="61">
        <v>0</v>
      </c>
      <c r="FO21" s="62">
        <v>0</v>
      </c>
      <c r="FP21" s="61">
        <v>0</v>
      </c>
      <c r="FQ21" s="61">
        <v>0</v>
      </c>
      <c r="FR21" s="61">
        <v>0</v>
      </c>
      <c r="FS21" s="61">
        <v>0</v>
      </c>
      <c r="FT21" s="61">
        <v>0</v>
      </c>
      <c r="FU21" s="68">
        <v>0</v>
      </c>
      <c r="FV21" s="69">
        <v>0</v>
      </c>
      <c r="FW21" s="87">
        <v>0</v>
      </c>
      <c r="FX21" s="85">
        <v>0</v>
      </c>
      <c r="FY21" s="85">
        <v>0</v>
      </c>
      <c r="FZ21" s="85">
        <v>0</v>
      </c>
      <c r="GA21" s="85">
        <v>0</v>
      </c>
      <c r="GB21" s="85">
        <v>5.24</v>
      </c>
      <c r="GC21" s="85">
        <v>0</v>
      </c>
      <c r="GD21" s="85">
        <v>0</v>
      </c>
      <c r="GE21" s="85">
        <v>0</v>
      </c>
      <c r="GF21" s="85">
        <v>0</v>
      </c>
      <c r="GG21" s="85">
        <v>0</v>
      </c>
      <c r="GH21" s="85">
        <v>0</v>
      </c>
      <c r="GI21" s="85">
        <v>0</v>
      </c>
      <c r="GJ21" s="85">
        <v>0</v>
      </c>
      <c r="GK21" s="85">
        <v>0</v>
      </c>
      <c r="GL21" s="85">
        <v>0</v>
      </c>
      <c r="GM21" s="85">
        <v>0</v>
      </c>
      <c r="GN21" s="85">
        <v>0</v>
      </c>
      <c r="GO21" s="85">
        <v>0</v>
      </c>
      <c r="GP21" s="85">
        <v>0</v>
      </c>
      <c r="GQ21" s="85">
        <v>0</v>
      </c>
      <c r="GR21" s="85">
        <v>0</v>
      </c>
      <c r="GS21" s="85">
        <v>0</v>
      </c>
      <c r="GT21" s="85">
        <v>0</v>
      </c>
      <c r="GU21" s="85">
        <v>0</v>
      </c>
      <c r="GV21" s="85">
        <v>5.25</v>
      </c>
      <c r="GW21" s="85">
        <v>0</v>
      </c>
      <c r="GX21" s="85">
        <v>0</v>
      </c>
      <c r="GY21" s="85">
        <v>0</v>
      </c>
      <c r="GZ21" s="85">
        <v>0</v>
      </c>
      <c r="HA21" s="85">
        <v>0</v>
      </c>
      <c r="HB21" s="85">
        <v>0</v>
      </c>
      <c r="HC21" s="85">
        <v>0</v>
      </c>
      <c r="HD21" s="85">
        <v>0</v>
      </c>
      <c r="HE21" s="85">
        <v>0</v>
      </c>
      <c r="HF21" s="85">
        <v>0</v>
      </c>
      <c r="HG21" s="85">
        <v>0</v>
      </c>
      <c r="HH21" s="85">
        <v>0</v>
      </c>
      <c r="HI21" s="85">
        <v>0</v>
      </c>
      <c r="HJ21" s="85">
        <v>0</v>
      </c>
      <c r="HK21" s="85">
        <v>0</v>
      </c>
      <c r="HL21" s="85">
        <v>0</v>
      </c>
      <c r="HM21" s="85">
        <v>0</v>
      </c>
      <c r="HN21" s="85">
        <v>0</v>
      </c>
      <c r="HO21" s="85">
        <v>0</v>
      </c>
      <c r="HP21" s="85">
        <v>0</v>
      </c>
      <c r="HQ21" s="85">
        <v>0</v>
      </c>
      <c r="HR21" s="85">
        <v>0</v>
      </c>
      <c r="HS21" s="85">
        <v>0</v>
      </c>
      <c r="HT21" s="85">
        <v>0</v>
      </c>
      <c r="HU21" s="85">
        <v>0</v>
      </c>
      <c r="HV21" s="85">
        <v>0</v>
      </c>
      <c r="HW21" s="85">
        <v>0</v>
      </c>
      <c r="HX21" s="85">
        <v>0</v>
      </c>
      <c r="HY21" s="85">
        <v>5.25</v>
      </c>
      <c r="HZ21" s="85">
        <v>0</v>
      </c>
      <c r="IA21" s="85">
        <v>0</v>
      </c>
      <c r="IB21" s="85">
        <v>0</v>
      </c>
      <c r="IC21" s="85">
        <v>0</v>
      </c>
      <c r="ID21" s="85">
        <v>0</v>
      </c>
      <c r="IE21" s="85">
        <v>0</v>
      </c>
      <c r="IF21" s="85">
        <v>0</v>
      </c>
      <c r="IG21" s="85">
        <v>0</v>
      </c>
      <c r="IH21" s="85">
        <v>0</v>
      </c>
      <c r="II21" s="85">
        <v>0</v>
      </c>
      <c r="IJ21" s="85">
        <v>0</v>
      </c>
      <c r="IK21" s="88">
        <v>0</v>
      </c>
      <c r="IL21" s="60">
        <v>0</v>
      </c>
      <c r="IM21" s="61">
        <v>0</v>
      </c>
      <c r="IN21" s="61">
        <v>0</v>
      </c>
      <c r="IO21" s="61">
        <v>0</v>
      </c>
      <c r="IP21" s="61">
        <v>0</v>
      </c>
      <c r="IQ21" s="61">
        <v>0</v>
      </c>
      <c r="IR21" s="61">
        <v>0</v>
      </c>
      <c r="IS21" s="61">
        <v>0</v>
      </c>
      <c r="IT21" s="61">
        <v>0</v>
      </c>
      <c r="IU21" s="61">
        <v>0</v>
      </c>
      <c r="IV21" s="61">
        <v>0</v>
      </c>
      <c r="IW21" s="61">
        <v>0</v>
      </c>
      <c r="IX21" s="61">
        <v>0</v>
      </c>
      <c r="IY21" s="61">
        <v>0</v>
      </c>
      <c r="IZ21" s="61">
        <v>0</v>
      </c>
      <c r="JA21" s="61">
        <v>0</v>
      </c>
      <c r="JB21" s="61">
        <v>0</v>
      </c>
      <c r="JC21" s="61">
        <v>0</v>
      </c>
      <c r="JD21" s="61">
        <v>0</v>
      </c>
      <c r="JE21" s="61">
        <v>0</v>
      </c>
      <c r="JF21" s="61">
        <v>0</v>
      </c>
      <c r="JG21" s="61">
        <v>0</v>
      </c>
      <c r="JH21" s="61">
        <v>0</v>
      </c>
      <c r="JI21" s="61">
        <v>0</v>
      </c>
      <c r="JJ21" s="63">
        <v>0</v>
      </c>
      <c r="JK21" s="87">
        <v>0</v>
      </c>
      <c r="JL21" s="85">
        <v>0</v>
      </c>
      <c r="JM21" s="85">
        <v>0</v>
      </c>
      <c r="JN21" s="85">
        <v>4.2</v>
      </c>
      <c r="JO21" s="85">
        <v>0</v>
      </c>
      <c r="JP21" s="85">
        <v>0</v>
      </c>
      <c r="JQ21" s="85">
        <v>0</v>
      </c>
      <c r="JR21" s="85">
        <v>0</v>
      </c>
      <c r="JS21" s="85">
        <v>0</v>
      </c>
      <c r="JT21" s="85">
        <v>0</v>
      </c>
      <c r="JU21" s="85">
        <v>0</v>
      </c>
      <c r="JV21" s="88">
        <v>0</v>
      </c>
      <c r="JW21" s="84">
        <v>5.27</v>
      </c>
      <c r="JX21" s="68">
        <v>0</v>
      </c>
      <c r="JY21" s="68">
        <v>0</v>
      </c>
      <c r="JZ21" s="68">
        <v>0</v>
      </c>
      <c r="KA21" s="102">
        <v>0</v>
      </c>
      <c r="KB21" s="114">
        <f t="shared" si="0"/>
        <v>0.2808450704225352</v>
      </c>
      <c r="KC21" s="4">
        <v>7</v>
      </c>
      <c r="KD21" s="105">
        <f t="shared" si="1"/>
        <v>267</v>
      </c>
      <c r="KE21" s="105">
        <f t="shared" si="2"/>
        <v>17</v>
      </c>
      <c r="KF21" s="105">
        <f t="shared" si="3"/>
        <v>284</v>
      </c>
      <c r="KG21" s="106">
        <f t="shared" si="4"/>
        <v>94.014084507042256</v>
      </c>
      <c r="KH21" s="115">
        <f t="shared" si="5"/>
        <v>5.9859154929577461</v>
      </c>
    </row>
    <row r="22" spans="1:294" ht="30">
      <c r="A22" s="15" t="s">
        <v>30</v>
      </c>
      <c r="B22" s="222" t="s">
        <v>39</v>
      </c>
      <c r="C22" s="16" t="s">
        <v>7</v>
      </c>
      <c r="D22" s="21">
        <v>0</v>
      </c>
      <c r="E22" s="23">
        <v>0</v>
      </c>
      <c r="F22" s="23">
        <v>0</v>
      </c>
      <c r="G22" s="23">
        <v>0</v>
      </c>
      <c r="H22" s="23">
        <v>0</v>
      </c>
      <c r="I22" s="23">
        <v>0</v>
      </c>
      <c r="J22" s="23">
        <v>0</v>
      </c>
      <c r="K22" s="24">
        <v>4.34</v>
      </c>
      <c r="L22" s="23">
        <v>0</v>
      </c>
      <c r="M22" s="23">
        <v>0</v>
      </c>
      <c r="N22" s="23">
        <v>0</v>
      </c>
      <c r="O22" s="23">
        <v>0</v>
      </c>
      <c r="P22" s="23">
        <v>0</v>
      </c>
      <c r="Q22" s="23">
        <v>0</v>
      </c>
      <c r="R22" s="71">
        <v>0</v>
      </c>
      <c r="S22" s="21">
        <v>0</v>
      </c>
      <c r="T22" s="22">
        <v>3.63</v>
      </c>
      <c r="U22" s="23">
        <v>4.72</v>
      </c>
      <c r="V22" s="23">
        <v>4.42</v>
      </c>
      <c r="W22" s="23">
        <v>0</v>
      </c>
      <c r="X22" s="23">
        <v>0</v>
      </c>
      <c r="Y22" s="23">
        <v>0</v>
      </c>
      <c r="Z22" s="23">
        <v>0</v>
      </c>
      <c r="AA22" s="23">
        <v>0</v>
      </c>
      <c r="AB22" s="23">
        <v>0</v>
      </c>
      <c r="AC22" s="23">
        <v>0</v>
      </c>
      <c r="AD22" s="22">
        <v>3.63</v>
      </c>
      <c r="AE22" s="23">
        <v>0</v>
      </c>
      <c r="AF22" s="23">
        <v>0</v>
      </c>
      <c r="AG22" s="23">
        <v>3.91</v>
      </c>
      <c r="AH22" s="23">
        <v>0</v>
      </c>
      <c r="AI22" s="23">
        <v>0</v>
      </c>
      <c r="AJ22" s="23">
        <v>0</v>
      </c>
      <c r="AK22" s="23">
        <v>0</v>
      </c>
      <c r="AL22" s="24">
        <v>23.54</v>
      </c>
      <c r="AM22" s="25">
        <v>0</v>
      </c>
      <c r="AN22" s="25">
        <v>0</v>
      </c>
      <c r="AO22" s="26">
        <v>4.3099999999999996</v>
      </c>
      <c r="AP22" s="25">
        <v>0</v>
      </c>
      <c r="AQ22" s="26">
        <v>4.3099999999999996</v>
      </c>
      <c r="AR22" s="25">
        <v>0</v>
      </c>
      <c r="AS22" s="25">
        <v>0</v>
      </c>
      <c r="AT22" s="25">
        <v>0</v>
      </c>
      <c r="AU22" s="25">
        <v>0</v>
      </c>
      <c r="AV22" s="25">
        <v>0</v>
      </c>
      <c r="AW22" s="27">
        <v>0</v>
      </c>
      <c r="AX22" s="21">
        <v>0</v>
      </c>
      <c r="AY22" s="24">
        <v>0</v>
      </c>
      <c r="AZ22" s="23">
        <v>0</v>
      </c>
      <c r="BA22" s="23">
        <v>0</v>
      </c>
      <c r="BB22" s="24">
        <v>0</v>
      </c>
      <c r="BC22" s="24">
        <v>0</v>
      </c>
      <c r="BD22" s="23">
        <v>0</v>
      </c>
      <c r="BE22" s="23">
        <v>0</v>
      </c>
      <c r="BF22" s="72">
        <v>0</v>
      </c>
      <c r="BG22" s="72">
        <v>0</v>
      </c>
      <c r="BH22" s="25">
        <v>0</v>
      </c>
      <c r="BI22" s="25">
        <v>0</v>
      </c>
      <c r="BJ22" s="72">
        <v>0</v>
      </c>
      <c r="BK22" s="72">
        <v>3.8</v>
      </c>
      <c r="BL22" s="23">
        <v>0</v>
      </c>
      <c r="BM22" s="23">
        <v>0</v>
      </c>
      <c r="BN22" s="72">
        <v>3.06</v>
      </c>
      <c r="BO22" s="24">
        <v>0</v>
      </c>
      <c r="BP22" s="23">
        <v>0</v>
      </c>
      <c r="BQ22" s="23">
        <v>0</v>
      </c>
      <c r="BR22" s="24">
        <v>0</v>
      </c>
      <c r="BS22" s="24">
        <v>0</v>
      </c>
      <c r="BT22" s="24">
        <v>4.34</v>
      </c>
      <c r="BU22" s="23">
        <v>0</v>
      </c>
      <c r="BV22" s="23">
        <v>0</v>
      </c>
      <c r="BW22" s="72">
        <v>0</v>
      </c>
      <c r="BX22" s="72">
        <v>0</v>
      </c>
      <c r="BY22" s="25">
        <v>0</v>
      </c>
      <c r="BZ22" s="25">
        <v>0</v>
      </c>
      <c r="CA22" s="72">
        <v>0</v>
      </c>
      <c r="CB22" s="72">
        <v>0</v>
      </c>
      <c r="CC22" s="23">
        <v>0</v>
      </c>
      <c r="CD22" s="23">
        <v>0</v>
      </c>
      <c r="CE22" s="72">
        <v>0</v>
      </c>
      <c r="CF22" s="23">
        <v>0</v>
      </c>
      <c r="CG22" s="23">
        <v>0</v>
      </c>
      <c r="CH22" s="23">
        <v>0</v>
      </c>
      <c r="CI22" s="23">
        <v>0</v>
      </c>
      <c r="CJ22" s="23">
        <v>0</v>
      </c>
      <c r="CK22" s="23">
        <v>0</v>
      </c>
      <c r="CL22" s="23">
        <v>0</v>
      </c>
      <c r="CM22" s="23">
        <v>0</v>
      </c>
      <c r="CN22" s="25">
        <v>0</v>
      </c>
      <c r="CO22" s="25">
        <v>0</v>
      </c>
      <c r="CP22" s="25">
        <v>0</v>
      </c>
      <c r="CQ22" s="25">
        <v>0</v>
      </c>
      <c r="CR22" s="72">
        <v>0</v>
      </c>
      <c r="CS22" s="25">
        <v>0</v>
      </c>
      <c r="CT22" s="23">
        <v>0</v>
      </c>
      <c r="CU22" s="23">
        <v>0</v>
      </c>
      <c r="CV22" s="25">
        <v>0</v>
      </c>
      <c r="CW22" s="24">
        <v>0</v>
      </c>
      <c r="CX22" s="23">
        <v>0</v>
      </c>
      <c r="CY22" s="23">
        <v>0</v>
      </c>
      <c r="CZ22" s="23">
        <v>0</v>
      </c>
      <c r="DA22" s="24">
        <v>4.5599999999999996</v>
      </c>
      <c r="DB22" s="24">
        <v>0</v>
      </c>
      <c r="DC22" s="23">
        <v>0</v>
      </c>
      <c r="DD22" s="23">
        <v>0</v>
      </c>
      <c r="DE22" s="72">
        <v>0</v>
      </c>
      <c r="DF22" s="25">
        <v>0</v>
      </c>
      <c r="DG22" s="25">
        <v>0</v>
      </c>
      <c r="DH22" s="72">
        <v>0</v>
      </c>
      <c r="DI22" s="25">
        <v>0</v>
      </c>
      <c r="DJ22" s="25">
        <v>0</v>
      </c>
      <c r="DK22" s="23">
        <v>0</v>
      </c>
      <c r="DL22" s="23">
        <v>0</v>
      </c>
      <c r="DM22" s="25">
        <v>0</v>
      </c>
      <c r="DN22" s="23">
        <v>0</v>
      </c>
      <c r="DO22" s="23">
        <v>0</v>
      </c>
      <c r="DP22" s="23">
        <v>0</v>
      </c>
      <c r="DQ22" s="23">
        <v>0</v>
      </c>
      <c r="DR22" s="23">
        <v>0</v>
      </c>
      <c r="DS22" s="23">
        <v>0</v>
      </c>
      <c r="DT22" s="23">
        <v>0</v>
      </c>
      <c r="DU22" s="24">
        <v>0</v>
      </c>
      <c r="DV22" s="25">
        <v>0</v>
      </c>
      <c r="DW22" s="25">
        <v>0</v>
      </c>
      <c r="DX22" s="25">
        <v>0</v>
      </c>
      <c r="DY22" s="25">
        <v>0</v>
      </c>
      <c r="DZ22" s="25">
        <v>0</v>
      </c>
      <c r="EA22" s="25">
        <v>0</v>
      </c>
      <c r="EB22" s="24">
        <v>4.5599999999999996</v>
      </c>
      <c r="EC22" s="23">
        <v>0</v>
      </c>
      <c r="ED22" s="25">
        <v>0</v>
      </c>
      <c r="EE22" s="23">
        <v>0</v>
      </c>
      <c r="EF22" s="23">
        <v>0</v>
      </c>
      <c r="EG22" s="23">
        <v>0</v>
      </c>
      <c r="EH22" s="23">
        <v>0</v>
      </c>
      <c r="EI22" s="24">
        <v>0</v>
      </c>
      <c r="EJ22" s="23">
        <v>0</v>
      </c>
      <c r="EK22" s="23">
        <v>0</v>
      </c>
      <c r="EL22" s="23">
        <v>0</v>
      </c>
      <c r="EM22" s="25">
        <v>0</v>
      </c>
      <c r="EN22" s="25">
        <v>0</v>
      </c>
      <c r="EO22" s="72">
        <v>0</v>
      </c>
      <c r="EP22" s="25">
        <v>0</v>
      </c>
      <c r="EQ22" s="25">
        <v>0</v>
      </c>
      <c r="ER22" s="25">
        <v>0</v>
      </c>
      <c r="ES22" s="23">
        <v>0</v>
      </c>
      <c r="ET22" s="24">
        <v>0</v>
      </c>
      <c r="EU22" s="25">
        <v>0</v>
      </c>
      <c r="EV22" s="23">
        <v>0</v>
      </c>
      <c r="EW22" s="23">
        <v>0</v>
      </c>
      <c r="EX22" s="23">
        <v>0</v>
      </c>
      <c r="EY22" s="23">
        <v>0</v>
      </c>
      <c r="EZ22" s="23">
        <v>0</v>
      </c>
      <c r="FA22" s="23">
        <v>0</v>
      </c>
      <c r="FB22" s="23">
        <v>0</v>
      </c>
      <c r="FC22" s="24">
        <v>0</v>
      </c>
      <c r="FD22" s="25">
        <v>0</v>
      </c>
      <c r="FE22" s="25">
        <v>0</v>
      </c>
      <c r="FF22" s="25">
        <v>0</v>
      </c>
      <c r="FG22" s="72">
        <v>0</v>
      </c>
      <c r="FH22" s="25">
        <v>0</v>
      </c>
      <c r="FI22" s="25">
        <v>0</v>
      </c>
      <c r="FJ22" s="23">
        <v>0</v>
      </c>
      <c r="FK22" s="23">
        <v>0</v>
      </c>
      <c r="FL22" s="25">
        <v>0</v>
      </c>
      <c r="FM22" s="24">
        <v>0</v>
      </c>
      <c r="FN22" s="23">
        <v>0</v>
      </c>
      <c r="FO22" s="24">
        <v>0</v>
      </c>
      <c r="FP22" s="23">
        <v>0</v>
      </c>
      <c r="FQ22" s="23">
        <v>0</v>
      </c>
      <c r="FR22" s="23">
        <v>0</v>
      </c>
      <c r="FS22" s="23">
        <v>0</v>
      </c>
      <c r="FT22" s="23">
        <v>0</v>
      </c>
      <c r="FU22" s="25">
        <v>0</v>
      </c>
      <c r="FV22" s="27">
        <v>0</v>
      </c>
      <c r="FW22" s="73">
        <v>0</v>
      </c>
      <c r="FX22" s="22">
        <v>0</v>
      </c>
      <c r="FY22" s="22">
        <v>0</v>
      </c>
      <c r="FZ22" s="22">
        <v>0</v>
      </c>
      <c r="GA22" s="22">
        <v>0</v>
      </c>
      <c r="GB22" s="22">
        <v>4.93</v>
      </c>
      <c r="GC22" s="22">
        <v>0</v>
      </c>
      <c r="GD22" s="22">
        <v>0</v>
      </c>
      <c r="GE22" s="22">
        <v>0</v>
      </c>
      <c r="GF22" s="22">
        <v>0</v>
      </c>
      <c r="GG22" s="22">
        <v>0</v>
      </c>
      <c r="GH22" s="22">
        <v>0</v>
      </c>
      <c r="GI22" s="22">
        <v>0</v>
      </c>
      <c r="GJ22" s="22">
        <v>0</v>
      </c>
      <c r="GK22" s="22">
        <v>0</v>
      </c>
      <c r="GL22" s="22">
        <v>0</v>
      </c>
      <c r="GM22" s="22">
        <v>0</v>
      </c>
      <c r="GN22" s="22">
        <v>0</v>
      </c>
      <c r="GO22" s="22">
        <v>0</v>
      </c>
      <c r="GP22" s="22">
        <v>0</v>
      </c>
      <c r="GQ22" s="22">
        <v>0</v>
      </c>
      <c r="GR22" s="22">
        <v>0</v>
      </c>
      <c r="GS22" s="22">
        <v>0</v>
      </c>
      <c r="GT22" s="22">
        <v>0</v>
      </c>
      <c r="GU22" s="22">
        <v>0</v>
      </c>
      <c r="GV22" s="22">
        <v>1.02</v>
      </c>
      <c r="GW22" s="22">
        <v>0</v>
      </c>
      <c r="GX22" s="22">
        <v>0</v>
      </c>
      <c r="GY22" s="22">
        <v>0</v>
      </c>
      <c r="GZ22" s="22">
        <v>0</v>
      </c>
      <c r="HA22" s="22">
        <v>0</v>
      </c>
      <c r="HB22" s="22">
        <v>0</v>
      </c>
      <c r="HC22" s="22">
        <v>0</v>
      </c>
      <c r="HD22" s="22">
        <v>0</v>
      </c>
      <c r="HE22" s="22">
        <v>0</v>
      </c>
      <c r="HF22" s="22">
        <v>0</v>
      </c>
      <c r="HG22" s="22">
        <v>0</v>
      </c>
      <c r="HH22" s="22">
        <v>0</v>
      </c>
      <c r="HI22" s="22">
        <v>0</v>
      </c>
      <c r="HJ22" s="22">
        <v>0</v>
      </c>
      <c r="HK22" s="22">
        <v>0</v>
      </c>
      <c r="HL22" s="22">
        <v>0</v>
      </c>
      <c r="HM22" s="22">
        <v>0</v>
      </c>
      <c r="HN22" s="22">
        <v>0</v>
      </c>
      <c r="HO22" s="22">
        <v>0</v>
      </c>
      <c r="HP22" s="22">
        <v>0</v>
      </c>
      <c r="HQ22" s="22">
        <v>0</v>
      </c>
      <c r="HR22" s="22">
        <v>0</v>
      </c>
      <c r="HS22" s="22">
        <v>0</v>
      </c>
      <c r="HT22" s="22">
        <v>0</v>
      </c>
      <c r="HU22" s="22">
        <v>0</v>
      </c>
      <c r="HV22" s="22">
        <v>0</v>
      </c>
      <c r="HW22" s="22">
        <v>0</v>
      </c>
      <c r="HX22" s="22">
        <v>0</v>
      </c>
      <c r="HY22" s="22">
        <v>1.02</v>
      </c>
      <c r="HZ22" s="22">
        <v>0</v>
      </c>
      <c r="IA22" s="22">
        <v>0</v>
      </c>
      <c r="IB22" s="22">
        <v>0</v>
      </c>
      <c r="IC22" s="22">
        <v>0</v>
      </c>
      <c r="ID22" s="22">
        <v>0</v>
      </c>
      <c r="IE22" s="22">
        <v>0</v>
      </c>
      <c r="IF22" s="22">
        <v>0</v>
      </c>
      <c r="IG22" s="22">
        <v>0</v>
      </c>
      <c r="IH22" s="22">
        <v>0</v>
      </c>
      <c r="II22" s="22">
        <v>0</v>
      </c>
      <c r="IJ22" s="22">
        <v>0</v>
      </c>
      <c r="IK22" s="74">
        <v>0</v>
      </c>
      <c r="IL22" s="89"/>
      <c r="IM22" s="90"/>
      <c r="IN22" s="90"/>
      <c r="IO22" s="90"/>
      <c r="IP22" s="90"/>
      <c r="IQ22" s="90"/>
      <c r="IR22" s="90"/>
      <c r="IS22" s="90"/>
      <c r="IT22" s="90"/>
      <c r="IU22" s="90"/>
      <c r="IV22" s="90"/>
      <c r="IW22" s="90"/>
      <c r="IX22" s="90"/>
      <c r="IY22" s="90"/>
      <c r="IZ22" s="90"/>
      <c r="JA22" s="90"/>
      <c r="JB22" s="90"/>
      <c r="JC22" s="90"/>
      <c r="JD22" s="90"/>
      <c r="JE22" s="90"/>
      <c r="JF22" s="90"/>
      <c r="JG22" s="90"/>
      <c r="JH22" s="90"/>
      <c r="JI22" s="90"/>
      <c r="JJ22" s="91"/>
      <c r="JK22" s="73">
        <v>0</v>
      </c>
      <c r="JL22" s="22">
        <v>0</v>
      </c>
      <c r="JM22" s="22">
        <v>0</v>
      </c>
      <c r="JN22" s="22">
        <v>4.92</v>
      </c>
      <c r="JO22" s="22">
        <v>0</v>
      </c>
      <c r="JP22" s="22">
        <v>0</v>
      </c>
      <c r="JQ22" s="22">
        <v>0</v>
      </c>
      <c r="JR22" s="22">
        <v>0</v>
      </c>
      <c r="JS22" s="22">
        <v>0</v>
      </c>
      <c r="JT22" s="22">
        <v>0</v>
      </c>
      <c r="JU22" s="22">
        <v>0</v>
      </c>
      <c r="JV22" s="74">
        <v>0</v>
      </c>
      <c r="JW22" s="89"/>
      <c r="JX22" s="90"/>
      <c r="JY22" s="90"/>
      <c r="JZ22" s="90"/>
      <c r="KA22" s="103"/>
      <c r="KB22" s="114">
        <f t="shared" si="0"/>
        <v>0.35047244094488189</v>
      </c>
      <c r="KC22" s="4">
        <v>5</v>
      </c>
      <c r="KD22" s="105">
        <f t="shared" si="1"/>
        <v>236</v>
      </c>
      <c r="KE22" s="105">
        <f t="shared" si="2"/>
        <v>18</v>
      </c>
      <c r="KF22" s="105">
        <f t="shared" si="3"/>
        <v>254</v>
      </c>
      <c r="KG22" s="106">
        <f t="shared" si="4"/>
        <v>92.913385826771659</v>
      </c>
      <c r="KH22" s="115">
        <f t="shared" si="5"/>
        <v>7.0866141732283463</v>
      </c>
    </row>
    <row r="23" spans="1:294" ht="105">
      <c r="A23" s="34" t="s">
        <v>26</v>
      </c>
      <c r="B23" s="223"/>
      <c r="C23" s="48" t="s">
        <v>8</v>
      </c>
      <c r="D23" s="40">
        <v>0</v>
      </c>
      <c r="E23" s="42">
        <v>0</v>
      </c>
      <c r="F23" s="42">
        <v>0</v>
      </c>
      <c r="G23" s="42">
        <v>0</v>
      </c>
      <c r="H23" s="42">
        <v>0</v>
      </c>
      <c r="I23" s="42">
        <v>0</v>
      </c>
      <c r="J23" s="42">
        <v>0</v>
      </c>
      <c r="K23" s="43">
        <v>2.54</v>
      </c>
      <c r="L23" s="42">
        <v>0</v>
      </c>
      <c r="M23" s="42">
        <v>0</v>
      </c>
      <c r="N23" s="42">
        <v>0</v>
      </c>
      <c r="O23" s="42">
        <v>0</v>
      </c>
      <c r="P23" s="42">
        <v>0</v>
      </c>
      <c r="Q23" s="42">
        <v>0</v>
      </c>
      <c r="R23" s="44">
        <v>0</v>
      </c>
      <c r="S23" s="40">
        <v>0</v>
      </c>
      <c r="T23" s="41">
        <v>0</v>
      </c>
      <c r="U23" s="42">
        <v>5.15</v>
      </c>
      <c r="V23" s="42">
        <v>5.18</v>
      </c>
      <c r="W23" s="42">
        <v>0</v>
      </c>
      <c r="X23" s="42">
        <v>0</v>
      </c>
      <c r="Y23" s="42">
        <v>0</v>
      </c>
      <c r="Z23" s="42">
        <v>0</v>
      </c>
      <c r="AA23" s="42">
        <v>0</v>
      </c>
      <c r="AB23" s="42">
        <v>0</v>
      </c>
      <c r="AC23" s="42">
        <v>0</v>
      </c>
      <c r="AD23" s="41">
        <v>0</v>
      </c>
      <c r="AE23" s="42">
        <v>0</v>
      </c>
      <c r="AF23" s="42">
        <v>0</v>
      </c>
      <c r="AG23" s="42">
        <v>5.45</v>
      </c>
      <c r="AH23" s="42">
        <v>0</v>
      </c>
      <c r="AI23" s="42">
        <v>0</v>
      </c>
      <c r="AJ23" s="42">
        <v>0</v>
      </c>
      <c r="AK23" s="42">
        <v>0</v>
      </c>
      <c r="AL23" s="43">
        <v>4.38</v>
      </c>
      <c r="AM23" s="56">
        <v>0</v>
      </c>
      <c r="AN23" s="56">
        <v>0</v>
      </c>
      <c r="AO23" s="78">
        <v>3.43</v>
      </c>
      <c r="AP23" s="56">
        <v>0</v>
      </c>
      <c r="AQ23" s="78">
        <v>3.43</v>
      </c>
      <c r="AR23" s="56">
        <v>0</v>
      </c>
      <c r="AS23" s="56">
        <v>0</v>
      </c>
      <c r="AT23" s="56">
        <v>0</v>
      </c>
      <c r="AU23" s="56">
        <v>0</v>
      </c>
      <c r="AV23" s="56">
        <v>0</v>
      </c>
      <c r="AW23" s="57">
        <v>0</v>
      </c>
      <c r="AX23" s="40">
        <v>0</v>
      </c>
      <c r="AY23" s="43">
        <v>0</v>
      </c>
      <c r="AZ23" s="42">
        <v>0</v>
      </c>
      <c r="BA23" s="42">
        <v>0</v>
      </c>
      <c r="BB23" s="43">
        <v>0</v>
      </c>
      <c r="BC23" s="43">
        <v>0</v>
      </c>
      <c r="BD23" s="42">
        <v>0</v>
      </c>
      <c r="BE23" s="42">
        <v>0</v>
      </c>
      <c r="BF23" s="79">
        <v>0</v>
      </c>
      <c r="BG23" s="79">
        <v>0</v>
      </c>
      <c r="BH23" s="56">
        <v>0</v>
      </c>
      <c r="BI23" s="56">
        <v>0</v>
      </c>
      <c r="BJ23" s="79">
        <v>0</v>
      </c>
      <c r="BK23" s="79">
        <v>2.31</v>
      </c>
      <c r="BL23" s="42">
        <v>0</v>
      </c>
      <c r="BM23" s="42">
        <v>0</v>
      </c>
      <c r="BN23" s="79">
        <v>4.38</v>
      </c>
      <c r="BO23" s="43">
        <v>0</v>
      </c>
      <c r="BP23" s="42">
        <v>0</v>
      </c>
      <c r="BQ23" s="42">
        <v>0</v>
      </c>
      <c r="BR23" s="43">
        <v>0</v>
      </c>
      <c r="BS23" s="43">
        <v>0</v>
      </c>
      <c r="BT23" s="43">
        <v>2.54</v>
      </c>
      <c r="BU23" s="42">
        <v>0</v>
      </c>
      <c r="BV23" s="42">
        <v>0</v>
      </c>
      <c r="BW23" s="79">
        <v>0</v>
      </c>
      <c r="BX23" s="79">
        <v>0</v>
      </c>
      <c r="BY23" s="56">
        <v>0</v>
      </c>
      <c r="BZ23" s="56">
        <v>0</v>
      </c>
      <c r="CA23" s="79">
        <v>0</v>
      </c>
      <c r="CB23" s="79">
        <v>0</v>
      </c>
      <c r="CC23" s="42">
        <v>0</v>
      </c>
      <c r="CD23" s="42">
        <v>0</v>
      </c>
      <c r="CE23" s="79">
        <v>0</v>
      </c>
      <c r="CF23" s="42">
        <v>0</v>
      </c>
      <c r="CG23" s="42">
        <v>0</v>
      </c>
      <c r="CH23" s="42">
        <v>0</v>
      </c>
      <c r="CI23" s="42">
        <v>0</v>
      </c>
      <c r="CJ23" s="42">
        <v>0</v>
      </c>
      <c r="CK23" s="42">
        <v>0</v>
      </c>
      <c r="CL23" s="42">
        <v>0</v>
      </c>
      <c r="CM23" s="42">
        <v>0</v>
      </c>
      <c r="CN23" s="56">
        <v>0</v>
      </c>
      <c r="CO23" s="56">
        <v>0</v>
      </c>
      <c r="CP23" s="56">
        <v>0</v>
      </c>
      <c r="CQ23" s="56">
        <v>0</v>
      </c>
      <c r="CR23" s="79">
        <v>0</v>
      </c>
      <c r="CS23" s="56">
        <v>0</v>
      </c>
      <c r="CT23" s="42">
        <v>0</v>
      </c>
      <c r="CU23" s="42">
        <v>0</v>
      </c>
      <c r="CV23" s="56">
        <v>0</v>
      </c>
      <c r="CW23" s="43">
        <v>0</v>
      </c>
      <c r="CX23" s="42">
        <v>0</v>
      </c>
      <c r="CY23" s="42">
        <v>0</v>
      </c>
      <c r="CZ23" s="42">
        <v>0</v>
      </c>
      <c r="DA23" s="43">
        <v>4.5</v>
      </c>
      <c r="DB23" s="43">
        <v>0</v>
      </c>
      <c r="DC23" s="42">
        <v>0</v>
      </c>
      <c r="DD23" s="42">
        <v>0</v>
      </c>
      <c r="DE23" s="79">
        <v>0</v>
      </c>
      <c r="DF23" s="56">
        <v>0</v>
      </c>
      <c r="DG23" s="56">
        <v>0</v>
      </c>
      <c r="DH23" s="79">
        <v>0</v>
      </c>
      <c r="DI23" s="56">
        <v>0</v>
      </c>
      <c r="DJ23" s="56">
        <v>0</v>
      </c>
      <c r="DK23" s="42">
        <v>0</v>
      </c>
      <c r="DL23" s="42">
        <v>0</v>
      </c>
      <c r="DM23" s="56">
        <v>0</v>
      </c>
      <c r="DN23" s="42">
        <v>0</v>
      </c>
      <c r="DO23" s="42">
        <v>0</v>
      </c>
      <c r="DP23" s="42">
        <v>0</v>
      </c>
      <c r="DQ23" s="42">
        <v>0</v>
      </c>
      <c r="DR23" s="42">
        <v>0</v>
      </c>
      <c r="DS23" s="42">
        <v>0</v>
      </c>
      <c r="DT23" s="42">
        <v>0</v>
      </c>
      <c r="DU23" s="43">
        <v>0</v>
      </c>
      <c r="DV23" s="56">
        <v>0</v>
      </c>
      <c r="DW23" s="56">
        <v>0</v>
      </c>
      <c r="DX23" s="56">
        <v>0</v>
      </c>
      <c r="DY23" s="56">
        <v>0</v>
      </c>
      <c r="DZ23" s="56">
        <v>0</v>
      </c>
      <c r="EA23" s="56">
        <v>0</v>
      </c>
      <c r="EB23" s="43">
        <v>4.5</v>
      </c>
      <c r="EC23" s="42">
        <v>0</v>
      </c>
      <c r="ED23" s="56">
        <v>0</v>
      </c>
      <c r="EE23" s="42">
        <v>0</v>
      </c>
      <c r="EF23" s="42">
        <v>0</v>
      </c>
      <c r="EG23" s="42">
        <v>0</v>
      </c>
      <c r="EH23" s="42">
        <v>0</v>
      </c>
      <c r="EI23" s="43">
        <v>0</v>
      </c>
      <c r="EJ23" s="42">
        <v>0</v>
      </c>
      <c r="EK23" s="42">
        <v>0</v>
      </c>
      <c r="EL23" s="42">
        <v>0</v>
      </c>
      <c r="EM23" s="56">
        <v>0</v>
      </c>
      <c r="EN23" s="56">
        <v>0</v>
      </c>
      <c r="EO23" s="79">
        <v>0</v>
      </c>
      <c r="EP23" s="56">
        <v>0</v>
      </c>
      <c r="EQ23" s="56">
        <v>0</v>
      </c>
      <c r="ER23" s="56">
        <v>0</v>
      </c>
      <c r="ES23" s="42">
        <v>0</v>
      </c>
      <c r="ET23" s="43">
        <v>0</v>
      </c>
      <c r="EU23" s="56">
        <v>0</v>
      </c>
      <c r="EV23" s="42">
        <v>0</v>
      </c>
      <c r="EW23" s="42">
        <v>0</v>
      </c>
      <c r="EX23" s="42">
        <v>0</v>
      </c>
      <c r="EY23" s="42">
        <v>0</v>
      </c>
      <c r="EZ23" s="42">
        <v>0</v>
      </c>
      <c r="FA23" s="42">
        <v>0</v>
      </c>
      <c r="FB23" s="42">
        <v>0</v>
      </c>
      <c r="FC23" s="43">
        <v>0</v>
      </c>
      <c r="FD23" s="56">
        <v>0</v>
      </c>
      <c r="FE23" s="56">
        <v>0</v>
      </c>
      <c r="FF23" s="56">
        <v>0</v>
      </c>
      <c r="FG23" s="79">
        <v>0</v>
      </c>
      <c r="FH23" s="56">
        <v>0</v>
      </c>
      <c r="FI23" s="56">
        <v>0</v>
      </c>
      <c r="FJ23" s="42">
        <v>0</v>
      </c>
      <c r="FK23" s="42">
        <v>0</v>
      </c>
      <c r="FL23" s="56">
        <v>0</v>
      </c>
      <c r="FM23" s="43">
        <v>0</v>
      </c>
      <c r="FN23" s="42">
        <v>0</v>
      </c>
      <c r="FO23" s="43">
        <v>0</v>
      </c>
      <c r="FP23" s="42">
        <v>0</v>
      </c>
      <c r="FQ23" s="42">
        <v>0</v>
      </c>
      <c r="FR23" s="42">
        <v>0</v>
      </c>
      <c r="FS23" s="42">
        <v>0</v>
      </c>
      <c r="FT23" s="42">
        <v>0</v>
      </c>
      <c r="FU23" s="56">
        <v>0</v>
      </c>
      <c r="FV23" s="57">
        <v>0</v>
      </c>
      <c r="FW23" s="80">
        <v>0</v>
      </c>
      <c r="FX23" s="41">
        <v>0</v>
      </c>
      <c r="FY23" s="41">
        <v>0</v>
      </c>
      <c r="FZ23" s="41">
        <v>0</v>
      </c>
      <c r="GA23" s="41">
        <v>0</v>
      </c>
      <c r="GB23" s="41">
        <v>4.29</v>
      </c>
      <c r="GC23" s="41">
        <v>0</v>
      </c>
      <c r="GD23" s="41">
        <v>0</v>
      </c>
      <c r="GE23" s="41">
        <v>0</v>
      </c>
      <c r="GF23" s="41">
        <v>0</v>
      </c>
      <c r="GG23" s="41">
        <v>0</v>
      </c>
      <c r="GH23" s="41">
        <v>0</v>
      </c>
      <c r="GI23" s="41">
        <v>0</v>
      </c>
      <c r="GJ23" s="41">
        <v>0</v>
      </c>
      <c r="GK23" s="41">
        <v>0</v>
      </c>
      <c r="GL23" s="41">
        <v>0</v>
      </c>
      <c r="GM23" s="41">
        <v>0</v>
      </c>
      <c r="GN23" s="41">
        <v>0</v>
      </c>
      <c r="GO23" s="41">
        <v>0</v>
      </c>
      <c r="GP23" s="41">
        <v>0</v>
      </c>
      <c r="GQ23" s="41">
        <v>0</v>
      </c>
      <c r="GR23" s="41">
        <v>0</v>
      </c>
      <c r="GS23" s="41">
        <v>0</v>
      </c>
      <c r="GT23" s="41">
        <v>0</v>
      </c>
      <c r="GU23" s="41">
        <v>0</v>
      </c>
      <c r="GV23" s="41">
        <v>4.29</v>
      </c>
      <c r="GW23" s="41">
        <v>0</v>
      </c>
      <c r="GX23" s="41">
        <v>0</v>
      </c>
      <c r="GY23" s="41">
        <v>0</v>
      </c>
      <c r="GZ23" s="41">
        <v>0</v>
      </c>
      <c r="HA23" s="41">
        <v>0</v>
      </c>
      <c r="HB23" s="41">
        <v>0</v>
      </c>
      <c r="HC23" s="41">
        <v>0</v>
      </c>
      <c r="HD23" s="41">
        <v>0</v>
      </c>
      <c r="HE23" s="41">
        <v>0</v>
      </c>
      <c r="HF23" s="41">
        <v>0</v>
      </c>
      <c r="HG23" s="41">
        <v>0</v>
      </c>
      <c r="HH23" s="41">
        <v>0</v>
      </c>
      <c r="HI23" s="41">
        <v>0</v>
      </c>
      <c r="HJ23" s="41">
        <v>0</v>
      </c>
      <c r="HK23" s="41">
        <v>0</v>
      </c>
      <c r="HL23" s="41">
        <v>0</v>
      </c>
      <c r="HM23" s="41">
        <v>0</v>
      </c>
      <c r="HN23" s="41">
        <v>0</v>
      </c>
      <c r="HO23" s="41">
        <v>0</v>
      </c>
      <c r="HP23" s="41">
        <v>0</v>
      </c>
      <c r="HQ23" s="41">
        <v>0</v>
      </c>
      <c r="HR23" s="41">
        <v>0</v>
      </c>
      <c r="HS23" s="41">
        <v>0</v>
      </c>
      <c r="HT23" s="41">
        <v>0</v>
      </c>
      <c r="HU23" s="41">
        <v>0</v>
      </c>
      <c r="HV23" s="41">
        <v>0</v>
      </c>
      <c r="HW23" s="41">
        <v>0</v>
      </c>
      <c r="HX23" s="41">
        <v>0</v>
      </c>
      <c r="HY23" s="41">
        <v>4.29</v>
      </c>
      <c r="HZ23" s="41">
        <v>0</v>
      </c>
      <c r="IA23" s="41">
        <v>0</v>
      </c>
      <c r="IB23" s="41">
        <v>0</v>
      </c>
      <c r="IC23" s="41">
        <v>0</v>
      </c>
      <c r="ID23" s="41">
        <v>0</v>
      </c>
      <c r="IE23" s="41">
        <v>0</v>
      </c>
      <c r="IF23" s="41">
        <v>0</v>
      </c>
      <c r="IG23" s="41">
        <v>0</v>
      </c>
      <c r="IH23" s="41">
        <v>0</v>
      </c>
      <c r="II23" s="41">
        <v>0</v>
      </c>
      <c r="IJ23" s="41">
        <v>0</v>
      </c>
      <c r="IK23" s="81">
        <v>0</v>
      </c>
      <c r="IL23" s="40">
        <v>0</v>
      </c>
      <c r="IM23" s="42">
        <v>0</v>
      </c>
      <c r="IN23" s="42">
        <v>0</v>
      </c>
      <c r="IO23" s="42">
        <v>0</v>
      </c>
      <c r="IP23" s="42">
        <v>0</v>
      </c>
      <c r="IQ23" s="42">
        <v>0</v>
      </c>
      <c r="IR23" s="42">
        <v>0</v>
      </c>
      <c r="IS23" s="42">
        <v>0</v>
      </c>
      <c r="IT23" s="42">
        <v>0</v>
      </c>
      <c r="IU23" s="42">
        <v>0</v>
      </c>
      <c r="IV23" s="42">
        <v>0</v>
      </c>
      <c r="IW23" s="42">
        <v>0</v>
      </c>
      <c r="IX23" s="42">
        <v>0</v>
      </c>
      <c r="IY23" s="42">
        <v>0</v>
      </c>
      <c r="IZ23" s="42">
        <v>0</v>
      </c>
      <c r="JA23" s="42">
        <v>0</v>
      </c>
      <c r="JB23" s="42">
        <v>0</v>
      </c>
      <c r="JC23" s="42">
        <v>0</v>
      </c>
      <c r="JD23" s="42">
        <v>0</v>
      </c>
      <c r="JE23" s="42">
        <v>0</v>
      </c>
      <c r="JF23" s="42">
        <v>0</v>
      </c>
      <c r="JG23" s="42">
        <v>0</v>
      </c>
      <c r="JH23" s="42">
        <v>0</v>
      </c>
      <c r="JI23" s="42">
        <v>0</v>
      </c>
      <c r="JJ23" s="44">
        <v>0</v>
      </c>
      <c r="JK23" s="80">
        <v>0</v>
      </c>
      <c r="JL23" s="41">
        <v>0</v>
      </c>
      <c r="JM23" s="41">
        <v>0</v>
      </c>
      <c r="JN23" s="41">
        <v>3.44</v>
      </c>
      <c r="JO23" s="41">
        <v>0</v>
      </c>
      <c r="JP23" s="41">
        <v>0</v>
      </c>
      <c r="JQ23" s="41">
        <v>0</v>
      </c>
      <c r="JR23" s="41">
        <v>0</v>
      </c>
      <c r="JS23" s="41">
        <v>0</v>
      </c>
      <c r="JT23" s="41">
        <v>0</v>
      </c>
      <c r="JU23" s="41">
        <v>0</v>
      </c>
      <c r="JV23" s="81">
        <v>0</v>
      </c>
      <c r="JW23" s="55">
        <v>4.3099999999999996</v>
      </c>
      <c r="JX23" s="56">
        <v>0</v>
      </c>
      <c r="JY23" s="56">
        <v>0</v>
      </c>
      <c r="JZ23" s="56">
        <v>0</v>
      </c>
      <c r="KA23" s="99">
        <v>0</v>
      </c>
      <c r="KB23" s="114">
        <f t="shared" si="0"/>
        <v>0.24088028169014084</v>
      </c>
      <c r="KC23" s="4">
        <v>6</v>
      </c>
      <c r="KD23" s="105">
        <f t="shared" si="1"/>
        <v>267</v>
      </c>
      <c r="KE23" s="105">
        <f t="shared" si="2"/>
        <v>17</v>
      </c>
      <c r="KF23" s="105">
        <f t="shared" si="3"/>
        <v>284</v>
      </c>
      <c r="KG23" s="106">
        <f t="shared" si="4"/>
        <v>94.014084507042256</v>
      </c>
      <c r="KH23" s="115">
        <f t="shared" si="5"/>
        <v>5.9859154929577461</v>
      </c>
    </row>
    <row r="24" spans="1:294" ht="24">
      <c r="A24" s="34" t="s">
        <v>30</v>
      </c>
      <c r="B24" s="223"/>
      <c r="C24" s="48" t="s">
        <v>17</v>
      </c>
      <c r="D24" s="49"/>
      <c r="E24" s="50"/>
      <c r="F24" s="50"/>
      <c r="G24" s="50"/>
      <c r="H24" s="50"/>
      <c r="I24" s="50"/>
      <c r="J24" s="50"/>
      <c r="K24" s="50"/>
      <c r="L24" s="50"/>
      <c r="M24" s="50"/>
      <c r="N24" s="50"/>
      <c r="O24" s="50"/>
      <c r="P24" s="50"/>
      <c r="Q24" s="50"/>
      <c r="R24" s="51"/>
      <c r="S24" s="49"/>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c r="AR24" s="50"/>
      <c r="AS24" s="50"/>
      <c r="AT24" s="50"/>
      <c r="AU24" s="50"/>
      <c r="AV24" s="50"/>
      <c r="AW24" s="51"/>
      <c r="AX24" s="49"/>
      <c r="AY24" s="50"/>
      <c r="AZ24" s="50"/>
      <c r="BA24" s="50"/>
      <c r="BB24" s="50"/>
      <c r="BC24" s="50"/>
      <c r="BD24" s="50"/>
      <c r="BE24" s="50"/>
      <c r="BF24" s="50"/>
      <c r="BG24" s="50"/>
      <c r="BH24" s="50"/>
      <c r="BI24" s="50"/>
      <c r="BJ24" s="50"/>
      <c r="BK24" s="50"/>
      <c r="BL24" s="50"/>
      <c r="BM24" s="50"/>
      <c r="BN24" s="50"/>
      <c r="BO24" s="50"/>
      <c r="BP24" s="50"/>
      <c r="BQ24" s="50"/>
      <c r="BR24" s="50"/>
      <c r="BS24" s="50"/>
      <c r="BT24" s="50"/>
      <c r="BU24" s="50"/>
      <c r="BV24" s="50"/>
      <c r="BW24" s="50"/>
      <c r="BX24" s="50"/>
      <c r="BY24" s="50"/>
      <c r="BZ24" s="50"/>
      <c r="CA24" s="50"/>
      <c r="CB24" s="50"/>
      <c r="CC24" s="50"/>
      <c r="CD24" s="50"/>
      <c r="CE24" s="50"/>
      <c r="CF24" s="50"/>
      <c r="CG24" s="50"/>
      <c r="CH24" s="50"/>
      <c r="CI24" s="50"/>
      <c r="CJ24" s="50"/>
      <c r="CK24" s="50"/>
      <c r="CL24" s="50"/>
      <c r="CM24" s="50"/>
      <c r="CN24" s="50"/>
      <c r="CO24" s="50"/>
      <c r="CP24" s="50"/>
      <c r="CQ24" s="50"/>
      <c r="CR24" s="50"/>
      <c r="CS24" s="50"/>
      <c r="CT24" s="50"/>
      <c r="CU24" s="50"/>
      <c r="CV24" s="50"/>
      <c r="CW24" s="50"/>
      <c r="CX24" s="50"/>
      <c r="CY24" s="50"/>
      <c r="CZ24" s="50"/>
      <c r="DA24" s="50"/>
      <c r="DB24" s="50"/>
      <c r="DC24" s="50"/>
      <c r="DD24" s="50"/>
      <c r="DE24" s="50"/>
      <c r="DF24" s="50"/>
      <c r="DG24" s="50"/>
      <c r="DH24" s="50"/>
      <c r="DI24" s="50"/>
      <c r="DJ24" s="50"/>
      <c r="DK24" s="50"/>
      <c r="DL24" s="50"/>
      <c r="DM24" s="50"/>
      <c r="DN24" s="50"/>
      <c r="DO24" s="50"/>
      <c r="DP24" s="50"/>
      <c r="DQ24" s="50"/>
      <c r="DR24" s="50"/>
      <c r="DS24" s="50"/>
      <c r="DT24" s="50"/>
      <c r="DU24" s="50"/>
      <c r="DV24" s="50"/>
      <c r="DW24" s="50"/>
      <c r="DX24" s="50"/>
      <c r="DY24" s="50"/>
      <c r="DZ24" s="50"/>
      <c r="EA24" s="50"/>
      <c r="EB24" s="50"/>
      <c r="EC24" s="50"/>
      <c r="ED24" s="50"/>
      <c r="EE24" s="50"/>
      <c r="EF24" s="50"/>
      <c r="EG24" s="50"/>
      <c r="EH24" s="50"/>
      <c r="EI24" s="50"/>
      <c r="EJ24" s="50"/>
      <c r="EK24" s="50"/>
      <c r="EL24" s="50"/>
      <c r="EM24" s="50"/>
      <c r="EN24" s="50"/>
      <c r="EO24" s="50"/>
      <c r="EP24" s="50"/>
      <c r="EQ24" s="50"/>
      <c r="ER24" s="50"/>
      <c r="ES24" s="50"/>
      <c r="ET24" s="50"/>
      <c r="EU24" s="50"/>
      <c r="EV24" s="50"/>
      <c r="EW24" s="50"/>
      <c r="EX24" s="50"/>
      <c r="EY24" s="50"/>
      <c r="EZ24" s="50"/>
      <c r="FA24" s="50"/>
      <c r="FB24" s="50"/>
      <c r="FC24" s="50"/>
      <c r="FD24" s="50"/>
      <c r="FE24" s="50"/>
      <c r="FF24" s="50"/>
      <c r="FG24" s="50"/>
      <c r="FH24" s="50"/>
      <c r="FI24" s="50"/>
      <c r="FJ24" s="50"/>
      <c r="FK24" s="50"/>
      <c r="FL24" s="50"/>
      <c r="FM24" s="50"/>
      <c r="FN24" s="50"/>
      <c r="FO24" s="50"/>
      <c r="FP24" s="50"/>
      <c r="FQ24" s="50"/>
      <c r="FR24" s="50"/>
      <c r="FS24" s="50"/>
      <c r="FT24" s="50"/>
      <c r="FU24" s="50"/>
      <c r="FV24" s="51"/>
      <c r="FW24" s="80">
        <v>0</v>
      </c>
      <c r="FX24" s="41">
        <v>0</v>
      </c>
      <c r="FY24" s="41">
        <v>0</v>
      </c>
      <c r="FZ24" s="41">
        <v>0</v>
      </c>
      <c r="GA24" s="41">
        <v>0</v>
      </c>
      <c r="GB24" s="41">
        <v>3.85</v>
      </c>
      <c r="GC24" s="41">
        <v>0</v>
      </c>
      <c r="GD24" s="41">
        <v>0</v>
      </c>
      <c r="GE24" s="41">
        <v>0</v>
      </c>
      <c r="GF24" s="41">
        <v>0</v>
      </c>
      <c r="GG24" s="41">
        <v>0</v>
      </c>
      <c r="GH24" s="41">
        <v>0</v>
      </c>
      <c r="GI24" s="41">
        <v>0</v>
      </c>
      <c r="GJ24" s="41">
        <v>0</v>
      </c>
      <c r="GK24" s="41">
        <v>0</v>
      </c>
      <c r="GL24" s="41">
        <v>0</v>
      </c>
      <c r="GM24" s="41">
        <v>0</v>
      </c>
      <c r="GN24" s="41">
        <v>0</v>
      </c>
      <c r="GO24" s="41">
        <v>0</v>
      </c>
      <c r="GP24" s="41">
        <v>0</v>
      </c>
      <c r="GQ24" s="41">
        <v>0</v>
      </c>
      <c r="GR24" s="41">
        <v>0</v>
      </c>
      <c r="GS24" s="41">
        <v>0</v>
      </c>
      <c r="GT24" s="41">
        <v>0</v>
      </c>
      <c r="GU24" s="41">
        <v>0</v>
      </c>
      <c r="GV24" s="41">
        <v>0</v>
      </c>
      <c r="GW24" s="41">
        <v>0</v>
      </c>
      <c r="GX24" s="41">
        <v>0</v>
      </c>
      <c r="GY24" s="41">
        <v>0</v>
      </c>
      <c r="GZ24" s="41">
        <v>0</v>
      </c>
      <c r="HA24" s="41">
        <v>0</v>
      </c>
      <c r="HB24" s="41">
        <v>0</v>
      </c>
      <c r="HC24" s="41">
        <v>0</v>
      </c>
      <c r="HD24" s="41">
        <v>0</v>
      </c>
      <c r="HE24" s="41">
        <v>0</v>
      </c>
      <c r="HF24" s="41">
        <v>0</v>
      </c>
      <c r="HG24" s="41">
        <v>0</v>
      </c>
      <c r="HH24" s="41">
        <v>0</v>
      </c>
      <c r="HI24" s="41">
        <v>0</v>
      </c>
      <c r="HJ24" s="41">
        <v>0</v>
      </c>
      <c r="HK24" s="41">
        <v>0</v>
      </c>
      <c r="HL24" s="41">
        <v>0</v>
      </c>
      <c r="HM24" s="41">
        <v>0</v>
      </c>
      <c r="HN24" s="41">
        <v>0</v>
      </c>
      <c r="HO24" s="41">
        <v>0</v>
      </c>
      <c r="HP24" s="41">
        <v>0</v>
      </c>
      <c r="HQ24" s="41">
        <v>0</v>
      </c>
      <c r="HR24" s="41">
        <v>0</v>
      </c>
      <c r="HS24" s="41">
        <v>0</v>
      </c>
      <c r="HT24" s="41">
        <v>0</v>
      </c>
      <c r="HU24" s="41">
        <v>0</v>
      </c>
      <c r="HV24" s="41">
        <v>0</v>
      </c>
      <c r="HW24" s="41">
        <v>0</v>
      </c>
      <c r="HX24" s="41">
        <v>0</v>
      </c>
      <c r="HY24" s="41">
        <v>0</v>
      </c>
      <c r="HZ24" s="41">
        <v>0</v>
      </c>
      <c r="IA24" s="41">
        <v>0</v>
      </c>
      <c r="IB24" s="41">
        <v>0</v>
      </c>
      <c r="IC24" s="41">
        <v>0</v>
      </c>
      <c r="ID24" s="41">
        <v>0</v>
      </c>
      <c r="IE24" s="41">
        <v>0</v>
      </c>
      <c r="IF24" s="41">
        <v>0</v>
      </c>
      <c r="IG24" s="41">
        <v>0</v>
      </c>
      <c r="IH24" s="41">
        <v>0</v>
      </c>
      <c r="II24" s="41">
        <v>0</v>
      </c>
      <c r="IJ24" s="41">
        <v>0</v>
      </c>
      <c r="IK24" s="81">
        <v>0</v>
      </c>
      <c r="IL24" s="49"/>
      <c r="IM24" s="50"/>
      <c r="IN24" s="50"/>
      <c r="IO24" s="50"/>
      <c r="IP24" s="50"/>
      <c r="IQ24" s="50"/>
      <c r="IR24" s="50"/>
      <c r="IS24" s="50"/>
      <c r="IT24" s="50"/>
      <c r="IU24" s="50"/>
      <c r="IV24" s="50"/>
      <c r="IW24" s="50"/>
      <c r="IX24" s="50"/>
      <c r="IY24" s="50"/>
      <c r="IZ24" s="50"/>
      <c r="JA24" s="50"/>
      <c r="JB24" s="50"/>
      <c r="JC24" s="50"/>
      <c r="JD24" s="50"/>
      <c r="JE24" s="50"/>
      <c r="JF24" s="50"/>
      <c r="JG24" s="50"/>
      <c r="JH24" s="50"/>
      <c r="JI24" s="50"/>
      <c r="JJ24" s="51"/>
      <c r="JK24" s="80">
        <v>0</v>
      </c>
      <c r="JL24" s="41">
        <v>0</v>
      </c>
      <c r="JM24" s="41">
        <v>0</v>
      </c>
      <c r="JN24" s="41">
        <v>3.78</v>
      </c>
      <c r="JO24" s="41">
        <v>0</v>
      </c>
      <c r="JP24" s="41">
        <v>0</v>
      </c>
      <c r="JQ24" s="41">
        <v>0</v>
      </c>
      <c r="JR24" s="41">
        <v>0</v>
      </c>
      <c r="JS24" s="41">
        <v>0</v>
      </c>
      <c r="JT24" s="41">
        <v>0</v>
      </c>
      <c r="JU24" s="41">
        <v>0</v>
      </c>
      <c r="JV24" s="81">
        <v>0</v>
      </c>
      <c r="JW24" s="49"/>
      <c r="JX24" s="50"/>
      <c r="JY24" s="50"/>
      <c r="JZ24" s="50"/>
      <c r="KA24" s="98"/>
      <c r="KB24" s="114">
        <f t="shared" si="0"/>
        <v>9.6582278481012654E-2</v>
      </c>
      <c r="KC24" s="4">
        <v>4</v>
      </c>
      <c r="KD24" s="105">
        <f t="shared" si="1"/>
        <v>77</v>
      </c>
      <c r="KE24" s="105">
        <f t="shared" si="2"/>
        <v>2</v>
      </c>
      <c r="KF24" s="105">
        <f t="shared" si="3"/>
        <v>79</v>
      </c>
      <c r="KG24" s="106">
        <f t="shared" si="4"/>
        <v>97.468354430379748</v>
      </c>
      <c r="KH24" s="115">
        <f t="shared" si="5"/>
        <v>2.5316455696202533</v>
      </c>
    </row>
    <row r="25" spans="1:294" ht="24">
      <c r="A25" s="34" t="s">
        <v>30</v>
      </c>
      <c r="B25" s="223"/>
      <c r="C25" s="48" t="s">
        <v>18</v>
      </c>
      <c r="D25" s="49"/>
      <c r="E25" s="50"/>
      <c r="F25" s="50"/>
      <c r="G25" s="50"/>
      <c r="H25" s="50"/>
      <c r="I25" s="50"/>
      <c r="J25" s="50"/>
      <c r="K25" s="50"/>
      <c r="L25" s="50"/>
      <c r="M25" s="50"/>
      <c r="N25" s="50"/>
      <c r="O25" s="50"/>
      <c r="P25" s="50"/>
      <c r="Q25" s="50"/>
      <c r="R25" s="51"/>
      <c r="S25" s="49"/>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c r="AT25" s="50"/>
      <c r="AU25" s="50"/>
      <c r="AV25" s="50"/>
      <c r="AW25" s="51"/>
      <c r="AX25" s="49"/>
      <c r="AY25" s="50"/>
      <c r="AZ25" s="50"/>
      <c r="BA25" s="50"/>
      <c r="BB25" s="50"/>
      <c r="BC25" s="50"/>
      <c r="BD25" s="50"/>
      <c r="BE25" s="50"/>
      <c r="BF25" s="50"/>
      <c r="BG25" s="50"/>
      <c r="BH25" s="50"/>
      <c r="BI25" s="50"/>
      <c r="BJ25" s="50"/>
      <c r="BK25" s="50"/>
      <c r="BL25" s="50"/>
      <c r="BM25" s="50"/>
      <c r="BN25" s="50"/>
      <c r="BO25" s="50"/>
      <c r="BP25" s="50"/>
      <c r="BQ25" s="50"/>
      <c r="BR25" s="50"/>
      <c r="BS25" s="50"/>
      <c r="BT25" s="50"/>
      <c r="BU25" s="50"/>
      <c r="BV25" s="50"/>
      <c r="BW25" s="50"/>
      <c r="BX25" s="50"/>
      <c r="BY25" s="50"/>
      <c r="BZ25" s="50"/>
      <c r="CA25" s="50"/>
      <c r="CB25" s="50"/>
      <c r="CC25" s="50"/>
      <c r="CD25" s="50"/>
      <c r="CE25" s="50"/>
      <c r="CF25" s="50"/>
      <c r="CG25" s="50"/>
      <c r="CH25" s="50"/>
      <c r="CI25" s="50"/>
      <c r="CJ25" s="50"/>
      <c r="CK25" s="50"/>
      <c r="CL25" s="50"/>
      <c r="CM25" s="50"/>
      <c r="CN25" s="50"/>
      <c r="CO25" s="50"/>
      <c r="CP25" s="50"/>
      <c r="CQ25" s="50"/>
      <c r="CR25" s="50"/>
      <c r="CS25" s="50"/>
      <c r="CT25" s="50"/>
      <c r="CU25" s="50"/>
      <c r="CV25" s="50"/>
      <c r="CW25" s="50"/>
      <c r="CX25" s="50"/>
      <c r="CY25" s="50"/>
      <c r="CZ25" s="50"/>
      <c r="DA25" s="50"/>
      <c r="DB25" s="50"/>
      <c r="DC25" s="50"/>
      <c r="DD25" s="50"/>
      <c r="DE25" s="50"/>
      <c r="DF25" s="50"/>
      <c r="DG25" s="50"/>
      <c r="DH25" s="50"/>
      <c r="DI25" s="50"/>
      <c r="DJ25" s="50"/>
      <c r="DK25" s="50"/>
      <c r="DL25" s="50"/>
      <c r="DM25" s="50"/>
      <c r="DN25" s="50"/>
      <c r="DO25" s="50"/>
      <c r="DP25" s="50"/>
      <c r="DQ25" s="50"/>
      <c r="DR25" s="50"/>
      <c r="DS25" s="50"/>
      <c r="DT25" s="50"/>
      <c r="DU25" s="50"/>
      <c r="DV25" s="50"/>
      <c r="DW25" s="50"/>
      <c r="DX25" s="50"/>
      <c r="DY25" s="50"/>
      <c r="DZ25" s="50"/>
      <c r="EA25" s="50"/>
      <c r="EB25" s="50"/>
      <c r="EC25" s="50"/>
      <c r="ED25" s="50"/>
      <c r="EE25" s="50"/>
      <c r="EF25" s="50"/>
      <c r="EG25" s="50"/>
      <c r="EH25" s="50"/>
      <c r="EI25" s="50"/>
      <c r="EJ25" s="50"/>
      <c r="EK25" s="50"/>
      <c r="EL25" s="50"/>
      <c r="EM25" s="50"/>
      <c r="EN25" s="50"/>
      <c r="EO25" s="50"/>
      <c r="EP25" s="50"/>
      <c r="EQ25" s="50"/>
      <c r="ER25" s="50"/>
      <c r="ES25" s="50"/>
      <c r="ET25" s="50"/>
      <c r="EU25" s="50"/>
      <c r="EV25" s="50"/>
      <c r="EW25" s="50"/>
      <c r="EX25" s="50"/>
      <c r="EY25" s="50"/>
      <c r="EZ25" s="50"/>
      <c r="FA25" s="50"/>
      <c r="FB25" s="50"/>
      <c r="FC25" s="50"/>
      <c r="FD25" s="50"/>
      <c r="FE25" s="50"/>
      <c r="FF25" s="50"/>
      <c r="FG25" s="50"/>
      <c r="FH25" s="50"/>
      <c r="FI25" s="50"/>
      <c r="FJ25" s="50"/>
      <c r="FK25" s="50"/>
      <c r="FL25" s="50"/>
      <c r="FM25" s="50"/>
      <c r="FN25" s="50"/>
      <c r="FO25" s="50"/>
      <c r="FP25" s="50"/>
      <c r="FQ25" s="50"/>
      <c r="FR25" s="50"/>
      <c r="FS25" s="50"/>
      <c r="FT25" s="50"/>
      <c r="FU25" s="50"/>
      <c r="FV25" s="51"/>
      <c r="FW25" s="80">
        <v>0</v>
      </c>
      <c r="FX25" s="41">
        <v>0</v>
      </c>
      <c r="FY25" s="41">
        <v>0</v>
      </c>
      <c r="FZ25" s="41">
        <v>0</v>
      </c>
      <c r="GA25" s="41">
        <v>0</v>
      </c>
      <c r="GB25" s="41">
        <v>1.94</v>
      </c>
      <c r="GC25" s="41">
        <v>0</v>
      </c>
      <c r="GD25" s="41">
        <v>0</v>
      </c>
      <c r="GE25" s="41">
        <v>0</v>
      </c>
      <c r="GF25" s="41">
        <v>0</v>
      </c>
      <c r="GG25" s="41">
        <v>0</v>
      </c>
      <c r="GH25" s="41">
        <v>0</v>
      </c>
      <c r="GI25" s="41">
        <v>0</v>
      </c>
      <c r="GJ25" s="41">
        <v>0</v>
      </c>
      <c r="GK25" s="41">
        <v>0</v>
      </c>
      <c r="GL25" s="41">
        <v>0</v>
      </c>
      <c r="GM25" s="41">
        <v>0</v>
      </c>
      <c r="GN25" s="41">
        <v>0</v>
      </c>
      <c r="GO25" s="41">
        <v>0</v>
      </c>
      <c r="GP25" s="41">
        <v>0</v>
      </c>
      <c r="GQ25" s="41">
        <v>0</v>
      </c>
      <c r="GR25" s="41">
        <v>0</v>
      </c>
      <c r="GS25" s="41">
        <v>0</v>
      </c>
      <c r="GT25" s="41">
        <v>0</v>
      </c>
      <c r="GU25" s="41">
        <v>0</v>
      </c>
      <c r="GV25" s="41">
        <v>0</v>
      </c>
      <c r="GW25" s="41">
        <v>0</v>
      </c>
      <c r="GX25" s="41">
        <v>0</v>
      </c>
      <c r="GY25" s="41">
        <v>0</v>
      </c>
      <c r="GZ25" s="41">
        <v>0</v>
      </c>
      <c r="HA25" s="41">
        <v>0</v>
      </c>
      <c r="HB25" s="41">
        <v>0</v>
      </c>
      <c r="HC25" s="41">
        <v>0</v>
      </c>
      <c r="HD25" s="41">
        <v>0</v>
      </c>
      <c r="HE25" s="41">
        <v>0</v>
      </c>
      <c r="HF25" s="41">
        <v>0</v>
      </c>
      <c r="HG25" s="41">
        <v>0</v>
      </c>
      <c r="HH25" s="41">
        <v>0</v>
      </c>
      <c r="HI25" s="41">
        <v>0</v>
      </c>
      <c r="HJ25" s="41">
        <v>0</v>
      </c>
      <c r="HK25" s="41">
        <v>0</v>
      </c>
      <c r="HL25" s="41">
        <v>0</v>
      </c>
      <c r="HM25" s="41">
        <v>0</v>
      </c>
      <c r="HN25" s="41">
        <v>0</v>
      </c>
      <c r="HO25" s="41">
        <v>0</v>
      </c>
      <c r="HP25" s="41">
        <v>0</v>
      </c>
      <c r="HQ25" s="41">
        <v>0</v>
      </c>
      <c r="HR25" s="41">
        <v>0</v>
      </c>
      <c r="HS25" s="41">
        <v>0</v>
      </c>
      <c r="HT25" s="41">
        <v>0</v>
      </c>
      <c r="HU25" s="41">
        <v>0</v>
      </c>
      <c r="HV25" s="41">
        <v>0</v>
      </c>
      <c r="HW25" s="41">
        <v>0</v>
      </c>
      <c r="HX25" s="41">
        <v>0</v>
      </c>
      <c r="HY25" s="41">
        <v>0</v>
      </c>
      <c r="HZ25" s="41">
        <v>0</v>
      </c>
      <c r="IA25" s="41">
        <v>0</v>
      </c>
      <c r="IB25" s="41">
        <v>0</v>
      </c>
      <c r="IC25" s="41">
        <v>0</v>
      </c>
      <c r="ID25" s="41">
        <v>0</v>
      </c>
      <c r="IE25" s="41">
        <v>0</v>
      </c>
      <c r="IF25" s="41">
        <v>0</v>
      </c>
      <c r="IG25" s="41">
        <v>0</v>
      </c>
      <c r="IH25" s="41">
        <v>0</v>
      </c>
      <c r="II25" s="41">
        <v>0</v>
      </c>
      <c r="IJ25" s="41">
        <v>0</v>
      </c>
      <c r="IK25" s="81">
        <v>0</v>
      </c>
      <c r="IL25" s="49"/>
      <c r="IM25" s="50"/>
      <c r="IN25" s="50"/>
      <c r="IO25" s="50"/>
      <c r="IP25" s="50"/>
      <c r="IQ25" s="50"/>
      <c r="IR25" s="50"/>
      <c r="IS25" s="50"/>
      <c r="IT25" s="50"/>
      <c r="IU25" s="50"/>
      <c r="IV25" s="50"/>
      <c r="IW25" s="50"/>
      <c r="IX25" s="50"/>
      <c r="IY25" s="50"/>
      <c r="IZ25" s="50"/>
      <c r="JA25" s="50"/>
      <c r="JB25" s="50"/>
      <c r="JC25" s="50"/>
      <c r="JD25" s="50"/>
      <c r="JE25" s="50"/>
      <c r="JF25" s="50"/>
      <c r="JG25" s="50"/>
      <c r="JH25" s="50"/>
      <c r="JI25" s="50"/>
      <c r="JJ25" s="51"/>
      <c r="JK25" s="80">
        <v>0</v>
      </c>
      <c r="JL25" s="41">
        <v>0</v>
      </c>
      <c r="JM25" s="41">
        <v>0</v>
      </c>
      <c r="JN25" s="41">
        <v>1.94</v>
      </c>
      <c r="JO25" s="41">
        <v>0</v>
      </c>
      <c r="JP25" s="41">
        <v>0</v>
      </c>
      <c r="JQ25" s="41">
        <v>0</v>
      </c>
      <c r="JR25" s="41">
        <v>0</v>
      </c>
      <c r="JS25" s="41">
        <v>0</v>
      </c>
      <c r="JT25" s="41">
        <v>0</v>
      </c>
      <c r="JU25" s="41">
        <v>0</v>
      </c>
      <c r="JV25" s="81">
        <v>0</v>
      </c>
      <c r="JW25" s="49"/>
      <c r="JX25" s="50"/>
      <c r="JY25" s="50"/>
      <c r="JZ25" s="50"/>
      <c r="KA25" s="98"/>
      <c r="KB25" s="114">
        <f t="shared" si="0"/>
        <v>4.9113924050632911E-2</v>
      </c>
      <c r="KC25" s="4">
        <v>2</v>
      </c>
      <c r="KD25" s="105">
        <f t="shared" si="1"/>
        <v>77</v>
      </c>
      <c r="KE25" s="105">
        <f t="shared" si="2"/>
        <v>2</v>
      </c>
      <c r="KF25" s="105">
        <f t="shared" si="3"/>
        <v>79</v>
      </c>
      <c r="KG25" s="106">
        <f t="shared" si="4"/>
        <v>97.468354430379748</v>
      </c>
      <c r="KH25" s="115">
        <f t="shared" si="5"/>
        <v>2.5316455696202533</v>
      </c>
    </row>
    <row r="26" spans="1:294" ht="24">
      <c r="A26" s="34" t="s">
        <v>30</v>
      </c>
      <c r="B26" s="223"/>
      <c r="C26" s="48" t="s">
        <v>12</v>
      </c>
      <c r="D26" s="49"/>
      <c r="E26" s="50"/>
      <c r="F26" s="50"/>
      <c r="G26" s="50"/>
      <c r="H26" s="50"/>
      <c r="I26" s="50"/>
      <c r="J26" s="50"/>
      <c r="K26" s="50"/>
      <c r="L26" s="50"/>
      <c r="M26" s="50"/>
      <c r="N26" s="50"/>
      <c r="O26" s="50"/>
      <c r="P26" s="50"/>
      <c r="Q26" s="50"/>
      <c r="R26" s="51"/>
      <c r="S26" s="40">
        <v>0</v>
      </c>
      <c r="T26" s="41">
        <v>2.97</v>
      </c>
      <c r="U26" s="42">
        <v>7.57</v>
      </c>
      <c r="V26" s="42">
        <v>4.24</v>
      </c>
      <c r="W26" s="42">
        <v>0</v>
      </c>
      <c r="X26" s="42">
        <v>0</v>
      </c>
      <c r="Y26" s="42">
        <v>0</v>
      </c>
      <c r="Z26" s="42">
        <v>0</v>
      </c>
      <c r="AA26" s="42">
        <v>0</v>
      </c>
      <c r="AB26" s="42">
        <v>0</v>
      </c>
      <c r="AC26" s="42">
        <v>0</v>
      </c>
      <c r="AD26" s="41">
        <v>2.97</v>
      </c>
      <c r="AE26" s="42">
        <v>0</v>
      </c>
      <c r="AF26" s="42">
        <v>0</v>
      </c>
      <c r="AG26" s="42">
        <v>4.46</v>
      </c>
      <c r="AH26" s="42">
        <v>0</v>
      </c>
      <c r="AI26" s="42">
        <v>0</v>
      </c>
      <c r="AJ26" s="42">
        <v>0</v>
      </c>
      <c r="AK26" s="42">
        <v>0</v>
      </c>
      <c r="AL26" s="43">
        <v>7.65</v>
      </c>
      <c r="AM26" s="56">
        <v>0</v>
      </c>
      <c r="AN26" s="56">
        <v>0</v>
      </c>
      <c r="AO26" s="78">
        <v>4.3499999999999996</v>
      </c>
      <c r="AP26" s="56">
        <v>0</v>
      </c>
      <c r="AQ26" s="78">
        <v>4.3499999999999996</v>
      </c>
      <c r="AR26" s="56">
        <v>0</v>
      </c>
      <c r="AS26" s="56">
        <v>0</v>
      </c>
      <c r="AT26" s="56">
        <v>0</v>
      </c>
      <c r="AU26" s="56">
        <v>0</v>
      </c>
      <c r="AV26" s="56">
        <v>0</v>
      </c>
      <c r="AW26" s="57">
        <v>0</v>
      </c>
      <c r="AX26" s="49"/>
      <c r="AY26" s="50"/>
      <c r="AZ26" s="50"/>
      <c r="BA26" s="50"/>
      <c r="BB26" s="50"/>
      <c r="BC26" s="50"/>
      <c r="BD26" s="50"/>
      <c r="BE26" s="50"/>
      <c r="BF26" s="50"/>
      <c r="BG26" s="50"/>
      <c r="BH26" s="50"/>
      <c r="BI26" s="50"/>
      <c r="BJ26" s="50"/>
      <c r="BK26" s="50"/>
      <c r="BL26" s="50"/>
      <c r="BM26" s="50"/>
      <c r="BN26" s="50"/>
      <c r="BO26" s="50"/>
      <c r="BP26" s="50"/>
      <c r="BQ26" s="50"/>
      <c r="BR26" s="50"/>
      <c r="BS26" s="50"/>
      <c r="BT26" s="50"/>
      <c r="BU26" s="50"/>
      <c r="BV26" s="50"/>
      <c r="BW26" s="50"/>
      <c r="BX26" s="50"/>
      <c r="BY26" s="50"/>
      <c r="BZ26" s="50"/>
      <c r="CA26" s="50"/>
      <c r="CB26" s="50"/>
      <c r="CC26" s="50"/>
      <c r="CD26" s="50"/>
      <c r="CE26" s="50"/>
      <c r="CF26" s="50"/>
      <c r="CG26" s="50"/>
      <c r="CH26" s="50"/>
      <c r="CI26" s="50"/>
      <c r="CJ26" s="50"/>
      <c r="CK26" s="50"/>
      <c r="CL26" s="50"/>
      <c r="CM26" s="50"/>
      <c r="CN26" s="50"/>
      <c r="CO26" s="50"/>
      <c r="CP26" s="50"/>
      <c r="CQ26" s="50"/>
      <c r="CR26" s="50"/>
      <c r="CS26" s="50"/>
      <c r="CT26" s="50"/>
      <c r="CU26" s="50"/>
      <c r="CV26" s="50"/>
      <c r="CW26" s="50"/>
      <c r="CX26" s="50"/>
      <c r="CY26" s="50"/>
      <c r="CZ26" s="50"/>
      <c r="DA26" s="50"/>
      <c r="DB26" s="50"/>
      <c r="DC26" s="50"/>
      <c r="DD26" s="50"/>
      <c r="DE26" s="50"/>
      <c r="DF26" s="50"/>
      <c r="DG26" s="50"/>
      <c r="DH26" s="50"/>
      <c r="DI26" s="50"/>
      <c r="DJ26" s="50"/>
      <c r="DK26" s="50"/>
      <c r="DL26" s="50"/>
      <c r="DM26" s="50"/>
      <c r="DN26" s="50"/>
      <c r="DO26" s="50"/>
      <c r="DP26" s="50"/>
      <c r="DQ26" s="50"/>
      <c r="DR26" s="50"/>
      <c r="DS26" s="50"/>
      <c r="DT26" s="50"/>
      <c r="DU26" s="50"/>
      <c r="DV26" s="50"/>
      <c r="DW26" s="50"/>
      <c r="DX26" s="50"/>
      <c r="DY26" s="50"/>
      <c r="DZ26" s="50"/>
      <c r="EA26" s="50"/>
      <c r="EB26" s="50"/>
      <c r="EC26" s="50"/>
      <c r="ED26" s="50"/>
      <c r="EE26" s="50"/>
      <c r="EF26" s="50"/>
      <c r="EG26" s="50"/>
      <c r="EH26" s="50"/>
      <c r="EI26" s="50"/>
      <c r="EJ26" s="50"/>
      <c r="EK26" s="50"/>
      <c r="EL26" s="50"/>
      <c r="EM26" s="50"/>
      <c r="EN26" s="50"/>
      <c r="EO26" s="50"/>
      <c r="EP26" s="50"/>
      <c r="EQ26" s="50"/>
      <c r="ER26" s="50"/>
      <c r="ES26" s="50"/>
      <c r="ET26" s="50"/>
      <c r="EU26" s="50"/>
      <c r="EV26" s="50"/>
      <c r="EW26" s="50"/>
      <c r="EX26" s="50"/>
      <c r="EY26" s="50"/>
      <c r="EZ26" s="50"/>
      <c r="FA26" s="50"/>
      <c r="FB26" s="50"/>
      <c r="FC26" s="50"/>
      <c r="FD26" s="50"/>
      <c r="FE26" s="50"/>
      <c r="FF26" s="50"/>
      <c r="FG26" s="50"/>
      <c r="FH26" s="50"/>
      <c r="FI26" s="50"/>
      <c r="FJ26" s="50"/>
      <c r="FK26" s="50"/>
      <c r="FL26" s="50"/>
      <c r="FM26" s="50"/>
      <c r="FN26" s="50"/>
      <c r="FO26" s="50"/>
      <c r="FP26" s="50"/>
      <c r="FQ26" s="50"/>
      <c r="FR26" s="50"/>
      <c r="FS26" s="50"/>
      <c r="FT26" s="50"/>
      <c r="FU26" s="50"/>
      <c r="FV26" s="51"/>
      <c r="FW26" s="49"/>
      <c r="FX26" s="50"/>
      <c r="FY26" s="50"/>
      <c r="FZ26" s="50"/>
      <c r="GA26" s="50"/>
      <c r="GB26" s="50"/>
      <c r="GC26" s="50"/>
      <c r="GD26" s="50"/>
      <c r="GE26" s="50"/>
      <c r="GF26" s="50"/>
      <c r="GG26" s="50"/>
      <c r="GH26" s="50"/>
      <c r="GI26" s="50"/>
      <c r="GJ26" s="50"/>
      <c r="GK26" s="50"/>
      <c r="GL26" s="50"/>
      <c r="GM26" s="50"/>
      <c r="GN26" s="50"/>
      <c r="GO26" s="50"/>
      <c r="GP26" s="50"/>
      <c r="GQ26" s="50"/>
      <c r="GR26" s="50"/>
      <c r="GS26" s="50"/>
      <c r="GT26" s="50"/>
      <c r="GU26" s="50"/>
      <c r="GV26" s="50"/>
      <c r="GW26" s="50"/>
      <c r="GX26" s="50"/>
      <c r="GY26" s="50"/>
      <c r="GZ26" s="50"/>
      <c r="HA26" s="50"/>
      <c r="HB26" s="50"/>
      <c r="HC26" s="50"/>
      <c r="HD26" s="50"/>
      <c r="HE26" s="50"/>
      <c r="HF26" s="50"/>
      <c r="HG26" s="50"/>
      <c r="HH26" s="50"/>
      <c r="HI26" s="50"/>
      <c r="HJ26" s="50"/>
      <c r="HK26" s="50"/>
      <c r="HL26" s="50"/>
      <c r="HM26" s="50"/>
      <c r="HN26" s="50"/>
      <c r="HO26" s="50"/>
      <c r="HP26" s="50"/>
      <c r="HQ26" s="50"/>
      <c r="HR26" s="50"/>
      <c r="HS26" s="50"/>
      <c r="HT26" s="50"/>
      <c r="HU26" s="50"/>
      <c r="HV26" s="50"/>
      <c r="HW26" s="50"/>
      <c r="HX26" s="50"/>
      <c r="HY26" s="50"/>
      <c r="HZ26" s="50"/>
      <c r="IA26" s="50"/>
      <c r="IB26" s="50"/>
      <c r="IC26" s="50"/>
      <c r="ID26" s="50"/>
      <c r="IE26" s="50"/>
      <c r="IF26" s="50"/>
      <c r="IG26" s="50"/>
      <c r="IH26" s="50"/>
      <c r="II26" s="50"/>
      <c r="IJ26" s="50"/>
      <c r="IK26" s="51"/>
      <c r="IL26" s="49"/>
      <c r="IM26" s="50"/>
      <c r="IN26" s="50"/>
      <c r="IO26" s="50"/>
      <c r="IP26" s="50"/>
      <c r="IQ26" s="50"/>
      <c r="IR26" s="50"/>
      <c r="IS26" s="50"/>
      <c r="IT26" s="50"/>
      <c r="IU26" s="50"/>
      <c r="IV26" s="50"/>
      <c r="IW26" s="50"/>
      <c r="IX26" s="50"/>
      <c r="IY26" s="50"/>
      <c r="IZ26" s="50"/>
      <c r="JA26" s="50"/>
      <c r="JB26" s="50"/>
      <c r="JC26" s="50"/>
      <c r="JD26" s="50"/>
      <c r="JE26" s="50"/>
      <c r="JF26" s="50"/>
      <c r="JG26" s="50"/>
      <c r="JH26" s="50"/>
      <c r="JI26" s="50"/>
      <c r="JJ26" s="51"/>
      <c r="JK26" s="49"/>
      <c r="JL26" s="50"/>
      <c r="JM26" s="50"/>
      <c r="JN26" s="50"/>
      <c r="JO26" s="50"/>
      <c r="JP26" s="50"/>
      <c r="JQ26" s="50"/>
      <c r="JR26" s="50"/>
      <c r="JS26" s="50"/>
      <c r="JT26" s="50"/>
      <c r="JU26" s="50"/>
      <c r="JV26" s="51"/>
      <c r="JW26" s="49"/>
      <c r="JX26" s="50"/>
      <c r="JY26" s="50"/>
      <c r="JZ26" s="50"/>
      <c r="KA26" s="98"/>
      <c r="KB26" s="114">
        <f t="shared" si="0"/>
        <v>1.2438709677419355</v>
      </c>
      <c r="KC26" s="4">
        <v>10</v>
      </c>
      <c r="KD26" s="105">
        <f t="shared" si="1"/>
        <v>23</v>
      </c>
      <c r="KE26" s="105">
        <f t="shared" si="2"/>
        <v>8</v>
      </c>
      <c r="KF26" s="105">
        <f t="shared" si="3"/>
        <v>31</v>
      </c>
      <c r="KG26" s="106">
        <f t="shared" si="4"/>
        <v>74.193548387096769</v>
      </c>
      <c r="KH26" s="115">
        <f t="shared" si="5"/>
        <v>25.806451612903224</v>
      </c>
    </row>
    <row r="27" spans="1:294" ht="24">
      <c r="A27" s="34" t="s">
        <v>30</v>
      </c>
      <c r="B27" s="223"/>
      <c r="C27" s="48" t="s">
        <v>9</v>
      </c>
      <c r="D27" s="40">
        <v>0</v>
      </c>
      <c r="E27" s="42">
        <v>0</v>
      </c>
      <c r="F27" s="42">
        <v>0</v>
      </c>
      <c r="G27" s="42">
        <v>0</v>
      </c>
      <c r="H27" s="42">
        <v>0</v>
      </c>
      <c r="I27" s="42">
        <v>0</v>
      </c>
      <c r="J27" s="42">
        <v>0</v>
      </c>
      <c r="K27" s="43">
        <v>6.38</v>
      </c>
      <c r="L27" s="42">
        <v>0</v>
      </c>
      <c r="M27" s="42">
        <v>0</v>
      </c>
      <c r="N27" s="42">
        <v>0</v>
      </c>
      <c r="O27" s="42">
        <v>0</v>
      </c>
      <c r="P27" s="42">
        <v>0</v>
      </c>
      <c r="Q27" s="42">
        <v>0</v>
      </c>
      <c r="R27" s="44">
        <v>0</v>
      </c>
      <c r="S27" s="49"/>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1"/>
      <c r="AX27" s="42">
        <v>0</v>
      </c>
      <c r="AY27" s="42">
        <v>0</v>
      </c>
      <c r="AZ27" s="42">
        <v>0</v>
      </c>
      <c r="BA27" s="42">
        <v>0</v>
      </c>
      <c r="BB27" s="42">
        <v>0</v>
      </c>
      <c r="BC27" s="42">
        <v>0</v>
      </c>
      <c r="BD27" s="42">
        <v>0</v>
      </c>
      <c r="BE27" s="42">
        <v>0</v>
      </c>
      <c r="BF27" s="42">
        <v>0</v>
      </c>
      <c r="BG27" s="42">
        <v>0</v>
      </c>
      <c r="BH27" s="42">
        <v>0</v>
      </c>
      <c r="BI27" s="42">
        <v>0</v>
      </c>
      <c r="BJ27" s="42">
        <v>0</v>
      </c>
      <c r="BK27" s="42">
        <v>6.09</v>
      </c>
      <c r="BL27" s="42">
        <v>0</v>
      </c>
      <c r="BM27" s="42">
        <v>0</v>
      </c>
      <c r="BN27" s="42">
        <v>3.06</v>
      </c>
      <c r="BO27" s="42">
        <v>0</v>
      </c>
      <c r="BP27" s="42">
        <v>0</v>
      </c>
      <c r="BQ27" s="42">
        <v>0</v>
      </c>
      <c r="BR27" s="42">
        <v>0</v>
      </c>
      <c r="BS27" s="42">
        <v>0</v>
      </c>
      <c r="BT27" s="42">
        <v>6.38</v>
      </c>
      <c r="BU27" s="42">
        <v>0</v>
      </c>
      <c r="BV27" s="42">
        <v>0</v>
      </c>
      <c r="BW27" s="42">
        <v>0</v>
      </c>
      <c r="BX27" s="42">
        <v>0</v>
      </c>
      <c r="BY27" s="42">
        <v>0</v>
      </c>
      <c r="BZ27" s="42">
        <v>0</v>
      </c>
      <c r="CA27" s="42">
        <v>0</v>
      </c>
      <c r="CB27" s="42">
        <v>0</v>
      </c>
      <c r="CC27" s="42">
        <v>0</v>
      </c>
      <c r="CD27" s="42">
        <v>0</v>
      </c>
      <c r="CE27" s="42">
        <v>0</v>
      </c>
      <c r="CF27" s="42">
        <v>0</v>
      </c>
      <c r="CG27" s="42">
        <v>0</v>
      </c>
      <c r="CH27" s="42">
        <v>0</v>
      </c>
      <c r="CI27" s="42">
        <v>0</v>
      </c>
      <c r="CJ27" s="42">
        <v>0</v>
      </c>
      <c r="CK27" s="42">
        <v>0</v>
      </c>
      <c r="CL27" s="42">
        <v>0</v>
      </c>
      <c r="CM27" s="42">
        <v>0</v>
      </c>
      <c r="CN27" s="42">
        <v>0</v>
      </c>
      <c r="CO27" s="42">
        <v>0</v>
      </c>
      <c r="CP27" s="42">
        <v>0</v>
      </c>
      <c r="CQ27" s="42">
        <v>0</v>
      </c>
      <c r="CR27" s="42">
        <v>0</v>
      </c>
      <c r="CS27" s="42">
        <v>0</v>
      </c>
      <c r="CT27" s="42">
        <v>0</v>
      </c>
      <c r="CU27" s="42">
        <v>0</v>
      </c>
      <c r="CV27" s="42">
        <v>0</v>
      </c>
      <c r="CW27" s="42">
        <v>0</v>
      </c>
      <c r="CX27" s="42">
        <v>0</v>
      </c>
      <c r="CY27" s="42">
        <v>0</v>
      </c>
      <c r="CZ27" s="42">
        <v>0</v>
      </c>
      <c r="DA27" s="42">
        <v>7.46</v>
      </c>
      <c r="DB27" s="42">
        <v>0</v>
      </c>
      <c r="DC27" s="42">
        <v>0</v>
      </c>
      <c r="DD27" s="42">
        <v>0</v>
      </c>
      <c r="DE27" s="42">
        <v>0</v>
      </c>
      <c r="DF27" s="42">
        <v>0</v>
      </c>
      <c r="DG27" s="42">
        <v>0</v>
      </c>
      <c r="DH27" s="42">
        <v>0</v>
      </c>
      <c r="DI27" s="42">
        <v>0</v>
      </c>
      <c r="DJ27" s="42">
        <v>0</v>
      </c>
      <c r="DK27" s="42">
        <v>0</v>
      </c>
      <c r="DL27" s="42">
        <v>0</v>
      </c>
      <c r="DM27" s="42">
        <v>0</v>
      </c>
      <c r="DN27" s="42">
        <v>0</v>
      </c>
      <c r="DO27" s="42">
        <v>0</v>
      </c>
      <c r="DP27" s="42">
        <v>0</v>
      </c>
      <c r="DQ27" s="42">
        <v>0</v>
      </c>
      <c r="DR27" s="42">
        <v>0</v>
      </c>
      <c r="DS27" s="42">
        <v>0</v>
      </c>
      <c r="DT27" s="42">
        <v>0</v>
      </c>
      <c r="DU27" s="42">
        <v>0</v>
      </c>
      <c r="DV27" s="42">
        <v>0</v>
      </c>
      <c r="DW27" s="42">
        <v>0</v>
      </c>
      <c r="DX27" s="42">
        <v>0</v>
      </c>
      <c r="DY27" s="42">
        <v>0</v>
      </c>
      <c r="DZ27" s="42">
        <v>0</v>
      </c>
      <c r="EA27" s="42">
        <v>0</v>
      </c>
      <c r="EB27" s="42">
        <v>7.46</v>
      </c>
      <c r="EC27" s="42">
        <v>0</v>
      </c>
      <c r="ED27" s="42">
        <v>0</v>
      </c>
      <c r="EE27" s="42">
        <v>0</v>
      </c>
      <c r="EF27" s="42">
        <v>0</v>
      </c>
      <c r="EG27" s="42">
        <v>0</v>
      </c>
      <c r="EH27" s="42">
        <v>0</v>
      </c>
      <c r="EI27" s="42">
        <v>0</v>
      </c>
      <c r="EJ27" s="42">
        <v>0</v>
      </c>
      <c r="EK27" s="42">
        <v>0</v>
      </c>
      <c r="EL27" s="42">
        <v>0</v>
      </c>
      <c r="EM27" s="42">
        <v>0</v>
      </c>
      <c r="EN27" s="42">
        <v>0</v>
      </c>
      <c r="EO27" s="42">
        <v>0</v>
      </c>
      <c r="EP27" s="42">
        <v>0</v>
      </c>
      <c r="EQ27" s="42">
        <v>0</v>
      </c>
      <c r="ER27" s="42">
        <v>0</v>
      </c>
      <c r="ES27" s="42">
        <v>0</v>
      </c>
      <c r="ET27" s="42">
        <v>0</v>
      </c>
      <c r="EU27" s="42">
        <v>0</v>
      </c>
      <c r="EV27" s="42">
        <v>0</v>
      </c>
      <c r="EW27" s="42">
        <v>0</v>
      </c>
      <c r="EX27" s="42">
        <v>0</v>
      </c>
      <c r="EY27" s="42">
        <v>0</v>
      </c>
      <c r="EZ27" s="42">
        <v>0</v>
      </c>
      <c r="FA27" s="42">
        <v>0</v>
      </c>
      <c r="FB27" s="42">
        <v>0</v>
      </c>
      <c r="FC27" s="42">
        <v>0</v>
      </c>
      <c r="FD27" s="42">
        <v>0</v>
      </c>
      <c r="FE27" s="42">
        <v>0</v>
      </c>
      <c r="FF27" s="42">
        <v>0</v>
      </c>
      <c r="FG27" s="42">
        <v>0</v>
      </c>
      <c r="FH27" s="42">
        <v>0</v>
      </c>
      <c r="FI27" s="42">
        <v>0</v>
      </c>
      <c r="FJ27" s="42">
        <v>0</v>
      </c>
      <c r="FK27" s="42">
        <v>0</v>
      </c>
      <c r="FL27" s="42">
        <v>0</v>
      </c>
      <c r="FM27" s="42">
        <v>0</v>
      </c>
      <c r="FN27" s="42">
        <v>0</v>
      </c>
      <c r="FO27" s="42">
        <v>0</v>
      </c>
      <c r="FP27" s="42">
        <v>0</v>
      </c>
      <c r="FQ27" s="42">
        <v>0</v>
      </c>
      <c r="FR27" s="42">
        <v>0</v>
      </c>
      <c r="FS27" s="42">
        <v>0</v>
      </c>
      <c r="FT27" s="42">
        <v>0</v>
      </c>
      <c r="FU27" s="42">
        <v>0</v>
      </c>
      <c r="FV27" s="42">
        <v>0</v>
      </c>
      <c r="FW27" s="49"/>
      <c r="FX27" s="50"/>
      <c r="FY27" s="50"/>
      <c r="FZ27" s="50"/>
      <c r="GA27" s="50"/>
      <c r="GB27" s="50"/>
      <c r="GC27" s="50"/>
      <c r="GD27" s="50"/>
      <c r="GE27" s="50"/>
      <c r="GF27" s="50"/>
      <c r="GG27" s="50"/>
      <c r="GH27" s="50"/>
      <c r="GI27" s="50"/>
      <c r="GJ27" s="50"/>
      <c r="GK27" s="50"/>
      <c r="GL27" s="50"/>
      <c r="GM27" s="50"/>
      <c r="GN27" s="50"/>
      <c r="GO27" s="50"/>
      <c r="GP27" s="50"/>
      <c r="GQ27" s="50"/>
      <c r="GR27" s="50"/>
      <c r="GS27" s="50"/>
      <c r="GT27" s="50"/>
      <c r="GU27" s="50"/>
      <c r="GV27" s="50"/>
      <c r="GW27" s="50"/>
      <c r="GX27" s="50"/>
      <c r="GY27" s="50"/>
      <c r="GZ27" s="50"/>
      <c r="HA27" s="50"/>
      <c r="HB27" s="50"/>
      <c r="HC27" s="50"/>
      <c r="HD27" s="50"/>
      <c r="HE27" s="50"/>
      <c r="HF27" s="50"/>
      <c r="HG27" s="50"/>
      <c r="HH27" s="50"/>
      <c r="HI27" s="50"/>
      <c r="HJ27" s="50"/>
      <c r="HK27" s="50"/>
      <c r="HL27" s="50"/>
      <c r="HM27" s="50"/>
      <c r="HN27" s="50"/>
      <c r="HO27" s="50"/>
      <c r="HP27" s="50"/>
      <c r="HQ27" s="50"/>
      <c r="HR27" s="50"/>
      <c r="HS27" s="50"/>
      <c r="HT27" s="50"/>
      <c r="HU27" s="50"/>
      <c r="HV27" s="50"/>
      <c r="HW27" s="50"/>
      <c r="HX27" s="50"/>
      <c r="HY27" s="50"/>
      <c r="HZ27" s="50"/>
      <c r="IA27" s="50"/>
      <c r="IB27" s="50"/>
      <c r="IC27" s="50"/>
      <c r="ID27" s="50"/>
      <c r="IE27" s="50"/>
      <c r="IF27" s="50"/>
      <c r="IG27" s="50"/>
      <c r="IH27" s="50"/>
      <c r="II27" s="50"/>
      <c r="IJ27" s="50"/>
      <c r="IK27" s="51"/>
      <c r="IL27" s="49"/>
      <c r="IM27" s="50"/>
      <c r="IN27" s="50"/>
      <c r="IO27" s="50"/>
      <c r="IP27" s="50"/>
      <c r="IQ27" s="50"/>
      <c r="IR27" s="50"/>
      <c r="IS27" s="50"/>
      <c r="IT27" s="50"/>
      <c r="IU27" s="50"/>
      <c r="IV27" s="50"/>
      <c r="IW27" s="50"/>
      <c r="IX27" s="50"/>
      <c r="IY27" s="50"/>
      <c r="IZ27" s="50"/>
      <c r="JA27" s="50"/>
      <c r="JB27" s="50"/>
      <c r="JC27" s="50"/>
      <c r="JD27" s="50"/>
      <c r="JE27" s="50"/>
      <c r="JF27" s="50"/>
      <c r="JG27" s="50"/>
      <c r="JH27" s="50"/>
      <c r="JI27" s="50"/>
      <c r="JJ27" s="51"/>
      <c r="JK27" s="49"/>
      <c r="JL27" s="50"/>
      <c r="JM27" s="50"/>
      <c r="JN27" s="50"/>
      <c r="JO27" s="50"/>
      <c r="JP27" s="50"/>
      <c r="JQ27" s="50"/>
      <c r="JR27" s="50"/>
      <c r="JS27" s="50"/>
      <c r="JT27" s="50"/>
      <c r="JU27" s="50"/>
      <c r="JV27" s="51"/>
      <c r="JW27" s="49"/>
      <c r="JX27" s="50"/>
      <c r="JY27" s="50"/>
      <c r="JZ27" s="50"/>
      <c r="KA27" s="98"/>
      <c r="KB27" s="114">
        <f t="shared" si="0"/>
        <v>0.2557638888888889</v>
      </c>
      <c r="KC27" s="4">
        <v>9</v>
      </c>
      <c r="KD27" s="105">
        <f t="shared" si="1"/>
        <v>138</v>
      </c>
      <c r="KE27" s="105">
        <f t="shared" si="2"/>
        <v>6</v>
      </c>
      <c r="KF27" s="105">
        <f t="shared" si="3"/>
        <v>144</v>
      </c>
      <c r="KG27" s="106">
        <f t="shared" si="4"/>
        <v>95.833333333333329</v>
      </c>
      <c r="KH27" s="115">
        <f t="shared" si="5"/>
        <v>4.166666666666667</v>
      </c>
    </row>
    <row r="28" spans="1:294" ht="24.75" thickBot="1">
      <c r="A28" s="58" t="s">
        <v>30</v>
      </c>
      <c r="B28" s="224"/>
      <c r="C28" s="83" t="s">
        <v>10</v>
      </c>
      <c r="D28" s="60">
        <v>0</v>
      </c>
      <c r="E28" s="61">
        <v>0</v>
      </c>
      <c r="F28" s="61">
        <v>0</v>
      </c>
      <c r="G28" s="61">
        <v>0</v>
      </c>
      <c r="H28" s="61">
        <v>0</v>
      </c>
      <c r="I28" s="61">
        <v>0</v>
      </c>
      <c r="J28" s="61">
        <v>0</v>
      </c>
      <c r="K28" s="62">
        <v>7.65</v>
      </c>
      <c r="L28" s="61">
        <v>0</v>
      </c>
      <c r="M28" s="61">
        <v>0</v>
      </c>
      <c r="N28" s="61">
        <v>0</v>
      </c>
      <c r="O28" s="61">
        <v>0</v>
      </c>
      <c r="P28" s="61">
        <v>0</v>
      </c>
      <c r="Q28" s="61">
        <v>0</v>
      </c>
      <c r="R28" s="63">
        <v>0</v>
      </c>
      <c r="S28" s="64"/>
      <c r="T28" s="65"/>
      <c r="U28" s="65"/>
      <c r="V28" s="65"/>
      <c r="W28" s="65"/>
      <c r="X28" s="65"/>
      <c r="Y28" s="65"/>
      <c r="Z28" s="65"/>
      <c r="AA28" s="65"/>
      <c r="AB28" s="65"/>
      <c r="AC28" s="65"/>
      <c r="AD28" s="65"/>
      <c r="AE28" s="65"/>
      <c r="AF28" s="65"/>
      <c r="AG28" s="65"/>
      <c r="AH28" s="65"/>
      <c r="AI28" s="65"/>
      <c r="AJ28" s="65"/>
      <c r="AK28" s="65"/>
      <c r="AL28" s="65"/>
      <c r="AM28" s="65"/>
      <c r="AN28" s="65"/>
      <c r="AO28" s="65"/>
      <c r="AP28" s="65"/>
      <c r="AQ28" s="65"/>
      <c r="AR28" s="65"/>
      <c r="AS28" s="65"/>
      <c r="AT28" s="65"/>
      <c r="AU28" s="65"/>
      <c r="AV28" s="65"/>
      <c r="AW28" s="66"/>
      <c r="AX28" s="42">
        <v>0</v>
      </c>
      <c r="AY28" s="42">
        <v>0</v>
      </c>
      <c r="AZ28" s="42">
        <v>0</v>
      </c>
      <c r="BA28" s="42">
        <v>0</v>
      </c>
      <c r="BB28" s="42">
        <v>0</v>
      </c>
      <c r="BC28" s="42">
        <v>0</v>
      </c>
      <c r="BD28" s="42">
        <v>0</v>
      </c>
      <c r="BE28" s="42">
        <v>0</v>
      </c>
      <c r="BF28" s="42">
        <v>0</v>
      </c>
      <c r="BG28" s="42">
        <v>0</v>
      </c>
      <c r="BH28" s="42">
        <v>0</v>
      </c>
      <c r="BI28" s="42">
        <v>0</v>
      </c>
      <c r="BJ28" s="42">
        <v>0</v>
      </c>
      <c r="BK28" s="42">
        <v>7.24</v>
      </c>
      <c r="BL28" s="42">
        <v>0</v>
      </c>
      <c r="BM28" s="42">
        <v>0</v>
      </c>
      <c r="BN28" s="42">
        <v>3.06</v>
      </c>
      <c r="BO28" s="42">
        <v>0</v>
      </c>
      <c r="BP28" s="42">
        <v>0</v>
      </c>
      <c r="BQ28" s="42">
        <v>0</v>
      </c>
      <c r="BR28" s="42">
        <v>0</v>
      </c>
      <c r="BS28" s="42">
        <v>0</v>
      </c>
      <c r="BT28" s="42">
        <v>7.65</v>
      </c>
      <c r="BU28" s="42">
        <v>0</v>
      </c>
      <c r="BV28" s="42">
        <v>0</v>
      </c>
      <c r="BW28" s="42">
        <v>0</v>
      </c>
      <c r="BX28" s="42">
        <v>0</v>
      </c>
      <c r="BY28" s="42">
        <v>0</v>
      </c>
      <c r="BZ28" s="42">
        <v>0</v>
      </c>
      <c r="CA28" s="42">
        <v>0</v>
      </c>
      <c r="CB28" s="42">
        <v>0</v>
      </c>
      <c r="CC28" s="42">
        <v>0</v>
      </c>
      <c r="CD28" s="42">
        <v>0</v>
      </c>
      <c r="CE28" s="42">
        <v>0</v>
      </c>
      <c r="CF28" s="42">
        <v>0</v>
      </c>
      <c r="CG28" s="42">
        <v>0</v>
      </c>
      <c r="CH28" s="42">
        <v>0</v>
      </c>
      <c r="CI28" s="42">
        <v>0</v>
      </c>
      <c r="CJ28" s="42">
        <v>0</v>
      </c>
      <c r="CK28" s="42">
        <v>0</v>
      </c>
      <c r="CL28" s="42">
        <v>0</v>
      </c>
      <c r="CM28" s="42">
        <v>0</v>
      </c>
      <c r="CN28" s="42">
        <v>0</v>
      </c>
      <c r="CO28" s="42">
        <v>0</v>
      </c>
      <c r="CP28" s="42">
        <v>0</v>
      </c>
      <c r="CQ28" s="42">
        <v>0</v>
      </c>
      <c r="CR28" s="42">
        <v>0</v>
      </c>
      <c r="CS28" s="42">
        <v>0</v>
      </c>
      <c r="CT28" s="42">
        <v>0</v>
      </c>
      <c r="CU28" s="42">
        <v>0</v>
      </c>
      <c r="CV28" s="42">
        <v>0</v>
      </c>
      <c r="CW28" s="42">
        <v>0</v>
      </c>
      <c r="CX28" s="42">
        <v>0</v>
      </c>
      <c r="CY28" s="42">
        <v>0</v>
      </c>
      <c r="CZ28" s="42">
        <v>0</v>
      </c>
      <c r="DA28" s="42">
        <v>8.64</v>
      </c>
      <c r="DB28" s="42">
        <v>0</v>
      </c>
      <c r="DC28" s="42">
        <v>0</v>
      </c>
      <c r="DD28" s="42">
        <v>0</v>
      </c>
      <c r="DE28" s="42">
        <v>0</v>
      </c>
      <c r="DF28" s="42">
        <v>0</v>
      </c>
      <c r="DG28" s="42">
        <v>0</v>
      </c>
      <c r="DH28" s="42">
        <v>0</v>
      </c>
      <c r="DI28" s="42">
        <v>0</v>
      </c>
      <c r="DJ28" s="42">
        <v>0</v>
      </c>
      <c r="DK28" s="42">
        <v>0</v>
      </c>
      <c r="DL28" s="42">
        <v>0</v>
      </c>
      <c r="DM28" s="42">
        <v>0</v>
      </c>
      <c r="DN28" s="42">
        <v>0</v>
      </c>
      <c r="DO28" s="42">
        <v>0</v>
      </c>
      <c r="DP28" s="42">
        <v>0</v>
      </c>
      <c r="DQ28" s="42">
        <v>0</v>
      </c>
      <c r="DR28" s="42">
        <v>0</v>
      </c>
      <c r="DS28" s="42">
        <v>0</v>
      </c>
      <c r="DT28" s="42">
        <v>0</v>
      </c>
      <c r="DU28" s="42">
        <v>0</v>
      </c>
      <c r="DV28" s="42">
        <v>0</v>
      </c>
      <c r="DW28" s="42">
        <v>0</v>
      </c>
      <c r="DX28" s="42">
        <v>0</v>
      </c>
      <c r="DY28" s="42">
        <v>0</v>
      </c>
      <c r="DZ28" s="42">
        <v>0</v>
      </c>
      <c r="EA28" s="42">
        <v>0</v>
      </c>
      <c r="EB28" s="42">
        <v>8.64</v>
      </c>
      <c r="EC28" s="42">
        <v>0</v>
      </c>
      <c r="ED28" s="42">
        <v>0</v>
      </c>
      <c r="EE28" s="42">
        <v>0</v>
      </c>
      <c r="EF28" s="42">
        <v>0</v>
      </c>
      <c r="EG28" s="42">
        <v>0</v>
      </c>
      <c r="EH28" s="42">
        <v>0</v>
      </c>
      <c r="EI28" s="42">
        <v>0</v>
      </c>
      <c r="EJ28" s="42">
        <v>0</v>
      </c>
      <c r="EK28" s="42">
        <v>0</v>
      </c>
      <c r="EL28" s="42">
        <v>0</v>
      </c>
      <c r="EM28" s="42">
        <v>0</v>
      </c>
      <c r="EN28" s="42">
        <v>0</v>
      </c>
      <c r="EO28" s="42">
        <v>0</v>
      </c>
      <c r="EP28" s="42">
        <v>0</v>
      </c>
      <c r="EQ28" s="42">
        <v>0</v>
      </c>
      <c r="ER28" s="42">
        <v>0</v>
      </c>
      <c r="ES28" s="42">
        <v>0</v>
      </c>
      <c r="ET28" s="42">
        <v>0</v>
      </c>
      <c r="EU28" s="42">
        <v>0</v>
      </c>
      <c r="EV28" s="42">
        <v>0</v>
      </c>
      <c r="EW28" s="42">
        <v>0</v>
      </c>
      <c r="EX28" s="42">
        <v>0</v>
      </c>
      <c r="EY28" s="42">
        <v>0</v>
      </c>
      <c r="EZ28" s="42">
        <v>0</v>
      </c>
      <c r="FA28" s="42">
        <v>0</v>
      </c>
      <c r="FB28" s="42">
        <v>0</v>
      </c>
      <c r="FC28" s="42">
        <v>0</v>
      </c>
      <c r="FD28" s="42">
        <v>0</v>
      </c>
      <c r="FE28" s="42">
        <v>0</v>
      </c>
      <c r="FF28" s="42">
        <v>0</v>
      </c>
      <c r="FG28" s="42">
        <v>0</v>
      </c>
      <c r="FH28" s="42">
        <v>0</v>
      </c>
      <c r="FI28" s="42">
        <v>0</v>
      </c>
      <c r="FJ28" s="42">
        <v>0</v>
      </c>
      <c r="FK28" s="42">
        <v>0</v>
      </c>
      <c r="FL28" s="42">
        <v>0</v>
      </c>
      <c r="FM28" s="42">
        <v>0</v>
      </c>
      <c r="FN28" s="42">
        <v>0</v>
      </c>
      <c r="FO28" s="42">
        <v>0</v>
      </c>
      <c r="FP28" s="42">
        <v>0</v>
      </c>
      <c r="FQ28" s="42">
        <v>0</v>
      </c>
      <c r="FR28" s="42">
        <v>0</v>
      </c>
      <c r="FS28" s="42">
        <v>0</v>
      </c>
      <c r="FT28" s="42">
        <v>0</v>
      </c>
      <c r="FU28" s="42">
        <v>0</v>
      </c>
      <c r="FV28" s="42">
        <v>0</v>
      </c>
      <c r="FW28" s="64"/>
      <c r="FX28" s="65"/>
      <c r="FY28" s="65"/>
      <c r="FZ28" s="65"/>
      <c r="GA28" s="65"/>
      <c r="GB28" s="65"/>
      <c r="GC28" s="65"/>
      <c r="GD28" s="65"/>
      <c r="GE28" s="65"/>
      <c r="GF28" s="65"/>
      <c r="GG28" s="65"/>
      <c r="GH28" s="65"/>
      <c r="GI28" s="65"/>
      <c r="GJ28" s="65"/>
      <c r="GK28" s="65"/>
      <c r="GL28" s="65"/>
      <c r="GM28" s="65"/>
      <c r="GN28" s="65"/>
      <c r="GO28" s="65"/>
      <c r="GP28" s="65"/>
      <c r="GQ28" s="65"/>
      <c r="GR28" s="65"/>
      <c r="GS28" s="65"/>
      <c r="GT28" s="65"/>
      <c r="GU28" s="65"/>
      <c r="GV28" s="65"/>
      <c r="GW28" s="65"/>
      <c r="GX28" s="65"/>
      <c r="GY28" s="65"/>
      <c r="GZ28" s="65"/>
      <c r="HA28" s="65"/>
      <c r="HB28" s="65"/>
      <c r="HC28" s="65"/>
      <c r="HD28" s="65"/>
      <c r="HE28" s="65"/>
      <c r="HF28" s="65"/>
      <c r="HG28" s="65"/>
      <c r="HH28" s="65"/>
      <c r="HI28" s="65"/>
      <c r="HJ28" s="65"/>
      <c r="HK28" s="65"/>
      <c r="HL28" s="65"/>
      <c r="HM28" s="65"/>
      <c r="HN28" s="65"/>
      <c r="HO28" s="65"/>
      <c r="HP28" s="65"/>
      <c r="HQ28" s="65"/>
      <c r="HR28" s="65"/>
      <c r="HS28" s="65"/>
      <c r="HT28" s="65"/>
      <c r="HU28" s="65"/>
      <c r="HV28" s="65"/>
      <c r="HW28" s="65"/>
      <c r="HX28" s="65"/>
      <c r="HY28" s="65"/>
      <c r="HZ28" s="65"/>
      <c r="IA28" s="65"/>
      <c r="IB28" s="65"/>
      <c r="IC28" s="65"/>
      <c r="ID28" s="65"/>
      <c r="IE28" s="65"/>
      <c r="IF28" s="65"/>
      <c r="IG28" s="65"/>
      <c r="IH28" s="65"/>
      <c r="II28" s="65"/>
      <c r="IJ28" s="65"/>
      <c r="IK28" s="66"/>
      <c r="IL28" s="64"/>
      <c r="IM28" s="65"/>
      <c r="IN28" s="65"/>
      <c r="IO28" s="65"/>
      <c r="IP28" s="65"/>
      <c r="IQ28" s="65"/>
      <c r="IR28" s="65"/>
      <c r="IS28" s="65"/>
      <c r="IT28" s="65"/>
      <c r="IU28" s="65"/>
      <c r="IV28" s="65"/>
      <c r="IW28" s="65"/>
      <c r="IX28" s="65"/>
      <c r="IY28" s="65"/>
      <c r="IZ28" s="65"/>
      <c r="JA28" s="65"/>
      <c r="JB28" s="65"/>
      <c r="JC28" s="65"/>
      <c r="JD28" s="65"/>
      <c r="JE28" s="65"/>
      <c r="JF28" s="65"/>
      <c r="JG28" s="65"/>
      <c r="JH28" s="65"/>
      <c r="JI28" s="65"/>
      <c r="JJ28" s="66"/>
      <c r="JK28" s="64"/>
      <c r="JL28" s="65"/>
      <c r="JM28" s="65"/>
      <c r="JN28" s="65"/>
      <c r="JO28" s="65"/>
      <c r="JP28" s="65"/>
      <c r="JQ28" s="65"/>
      <c r="JR28" s="65"/>
      <c r="JS28" s="65"/>
      <c r="JT28" s="65"/>
      <c r="JU28" s="65"/>
      <c r="JV28" s="66"/>
      <c r="JW28" s="64"/>
      <c r="JX28" s="65"/>
      <c r="JY28" s="65"/>
      <c r="JZ28" s="65"/>
      <c r="KA28" s="100"/>
      <c r="KB28" s="114">
        <f t="shared" si="0"/>
        <v>0.29777777777777781</v>
      </c>
      <c r="KC28" s="4">
        <v>10</v>
      </c>
      <c r="KD28" s="105">
        <f t="shared" si="1"/>
        <v>138</v>
      </c>
      <c r="KE28" s="105">
        <f t="shared" si="2"/>
        <v>6</v>
      </c>
      <c r="KF28" s="116">
        <f t="shared" si="3"/>
        <v>144</v>
      </c>
      <c r="KG28" s="117">
        <f t="shared" si="4"/>
        <v>95.833333333333329</v>
      </c>
      <c r="KH28" s="118">
        <f t="shared" si="5"/>
        <v>4.166666666666667</v>
      </c>
    </row>
    <row r="29" spans="1:294" ht="16.5" thickBot="1">
      <c r="A29" s="225"/>
      <c r="B29" s="226"/>
      <c r="C29" s="122" t="s">
        <v>40</v>
      </c>
      <c r="D29" s="92">
        <f>SUM(D3:D28)</f>
        <v>1.5</v>
      </c>
      <c r="E29" s="93">
        <f t="shared" ref="E29:R29" si="6">SUM(E3:E28)</f>
        <v>1.5</v>
      </c>
      <c r="F29" s="93">
        <f t="shared" si="6"/>
        <v>1.5</v>
      </c>
      <c r="G29" s="93">
        <f t="shared" si="6"/>
        <v>5</v>
      </c>
      <c r="H29" s="93">
        <f t="shared" si="6"/>
        <v>5</v>
      </c>
      <c r="I29" s="93">
        <f t="shared" si="6"/>
        <v>5</v>
      </c>
      <c r="J29" s="93">
        <f t="shared" si="6"/>
        <v>1.5</v>
      </c>
      <c r="K29" s="93">
        <f t="shared" si="6"/>
        <v>67.340000000000018</v>
      </c>
      <c r="L29" s="93">
        <f t="shared" si="6"/>
        <v>5</v>
      </c>
      <c r="M29" s="93">
        <f t="shared" si="6"/>
        <v>1.5</v>
      </c>
      <c r="N29" s="93">
        <f t="shared" si="6"/>
        <v>1.5</v>
      </c>
      <c r="O29" s="93">
        <f t="shared" si="6"/>
        <v>1.5</v>
      </c>
      <c r="P29" s="93">
        <f t="shared" si="6"/>
        <v>5</v>
      </c>
      <c r="Q29" s="93">
        <f t="shared" si="6"/>
        <v>1.5</v>
      </c>
      <c r="R29" s="94">
        <f t="shared" si="6"/>
        <v>1.5</v>
      </c>
      <c r="S29" s="92">
        <f t="shared" ref="S29" si="7">SUM(S3:S28)</f>
        <v>1.5</v>
      </c>
      <c r="T29" s="93">
        <f t="shared" ref="T29" si="8">SUM(T3:T28)</f>
        <v>20.02</v>
      </c>
      <c r="U29" s="93">
        <f t="shared" ref="U29" si="9">SUM(U3:U28)</f>
        <v>77</v>
      </c>
      <c r="V29" s="93">
        <f t="shared" ref="V29" si="10">SUM(V3:V28)</f>
        <v>92.58</v>
      </c>
      <c r="W29" s="93">
        <f t="shared" ref="W29" si="11">SUM(W3:W28)</f>
        <v>5</v>
      </c>
      <c r="X29" s="93">
        <f t="shared" ref="X29" si="12">SUM(X3:X28)</f>
        <v>5</v>
      </c>
      <c r="Y29" s="93">
        <f t="shared" ref="Y29" si="13">SUM(Y3:Y28)</f>
        <v>0.75</v>
      </c>
      <c r="Z29" s="93">
        <f t="shared" ref="Z29" si="14">SUM(Z3:Z28)</f>
        <v>1.5</v>
      </c>
      <c r="AA29" s="93">
        <f t="shared" ref="AA29" si="15">SUM(AA3:AA28)</f>
        <v>1.5</v>
      </c>
      <c r="AB29" s="93">
        <f t="shared" ref="AB29" si="16">SUM(AB3:AB28)</f>
        <v>0.53</v>
      </c>
      <c r="AC29" s="93">
        <f t="shared" ref="AC29" si="17">SUM(AC3:AC28)</f>
        <v>5</v>
      </c>
      <c r="AD29" s="93">
        <f t="shared" ref="AD29" si="18">SUM(AD3:AD28)</f>
        <v>20.02</v>
      </c>
      <c r="AE29" s="93">
        <f t="shared" ref="AE29" si="19">SUM(AE3:AE28)</f>
        <v>5</v>
      </c>
      <c r="AF29" s="93">
        <f t="shared" ref="AF29" si="20">SUM(AF3:AF28)</f>
        <v>1.5</v>
      </c>
      <c r="AG29" s="93">
        <f t="shared" ref="AG29" si="21">SUM(AG3:AG28)</f>
        <v>76.989999999999995</v>
      </c>
      <c r="AH29" s="93">
        <f t="shared" ref="AH29" si="22">SUM(AH3:AH28)</f>
        <v>1.5</v>
      </c>
      <c r="AI29" s="93">
        <f t="shared" ref="AI29" si="23">SUM(AI3:AI28)</f>
        <v>2.63</v>
      </c>
      <c r="AJ29" s="93">
        <f t="shared" ref="AJ29" si="24">SUM(AJ3:AJ28)</f>
        <v>1.5</v>
      </c>
      <c r="AK29" s="93">
        <f t="shared" ref="AK29" si="25">SUM(AK3:AK28)</f>
        <v>1.5</v>
      </c>
      <c r="AL29" s="93">
        <f t="shared" ref="AL29" si="26">SUM(AL3:AL28)</f>
        <v>83.460000000000008</v>
      </c>
      <c r="AM29" s="93">
        <f t="shared" ref="AM29" si="27">SUM(AM3:AM28)</f>
        <v>5</v>
      </c>
      <c r="AN29" s="93">
        <f t="shared" ref="AN29" si="28">SUM(AN3:AN28)</f>
        <v>1.5</v>
      </c>
      <c r="AO29" s="93">
        <f t="shared" ref="AO29" si="29">SUM(AO3:AO28)</f>
        <v>62.93</v>
      </c>
      <c r="AP29" s="93">
        <f t="shared" ref="AP29" si="30">SUM(AP3:AP28)</f>
        <v>2.66</v>
      </c>
      <c r="AQ29" s="93">
        <f t="shared" ref="AQ29" si="31">SUM(AQ3:AQ28)</f>
        <v>62.93</v>
      </c>
      <c r="AR29" s="93">
        <f t="shared" ref="AR29" si="32">SUM(AR3:AR28)</f>
        <v>4.09</v>
      </c>
      <c r="AS29" s="93">
        <f t="shared" ref="AS29" si="33">SUM(AS3:AS28)</f>
        <v>1.5</v>
      </c>
      <c r="AT29" s="93">
        <f t="shared" ref="AT29" si="34">SUM(AT3:AT28)</f>
        <v>2.9</v>
      </c>
      <c r="AU29" s="93">
        <f t="shared" ref="AU29" si="35">SUM(AU3:AU28)</f>
        <v>1.5</v>
      </c>
      <c r="AV29" s="93">
        <f t="shared" ref="AV29" si="36">SUM(AV3:AV28)</f>
        <v>1.5</v>
      </c>
      <c r="AW29" s="94">
        <f t="shared" ref="AW29" si="37">SUM(AW3:AW28)</f>
        <v>2.9</v>
      </c>
      <c r="AX29" s="92">
        <f t="shared" ref="AX29" si="38">SUM(AX3:AX28)</f>
        <v>1.5</v>
      </c>
      <c r="AY29" s="93">
        <f t="shared" ref="AY29" si="39">SUM(AY3:AY28)</f>
        <v>5</v>
      </c>
      <c r="AZ29" s="93">
        <f t="shared" ref="AZ29" si="40">SUM(AZ3:AZ28)</f>
        <v>3.25</v>
      </c>
      <c r="BA29" s="93">
        <f t="shared" ref="BA29" si="41">SUM(BA3:BA28)</f>
        <v>4.2</v>
      </c>
      <c r="BB29" s="93">
        <f t="shared" ref="BB29" si="42">SUM(BB3:BB28)</f>
        <v>1.5</v>
      </c>
      <c r="BC29" s="93">
        <f t="shared" ref="BC29" si="43">SUM(BC3:BC28)</f>
        <v>1.5</v>
      </c>
      <c r="BD29" s="93">
        <f t="shared" ref="BD29" si="44">SUM(BD3:BD28)</f>
        <v>3.25</v>
      </c>
      <c r="BE29" s="93">
        <f t="shared" ref="BE29" si="45">SUM(BE3:BE28)</f>
        <v>4.2</v>
      </c>
      <c r="BF29" s="93">
        <f t="shared" ref="BF29" si="46">SUM(BF3:BF28)</f>
        <v>1.44</v>
      </c>
      <c r="BG29" s="93">
        <f t="shared" ref="BG29" si="47">SUM(BG3:BG28)</f>
        <v>1.5</v>
      </c>
      <c r="BH29" s="93">
        <f t="shared" ref="BH29" si="48">SUM(BH3:BH28)</f>
        <v>3.25</v>
      </c>
      <c r="BI29" s="93">
        <f t="shared" ref="BI29" si="49">SUM(BI3:BI28)</f>
        <v>4.2</v>
      </c>
      <c r="BJ29" s="93">
        <f t="shared" ref="BJ29" si="50">SUM(BJ3:BJ28)</f>
        <v>1.5</v>
      </c>
      <c r="BK29" s="93">
        <f t="shared" ref="BK29" si="51">SUM(BK3:BK28)</f>
        <v>64.709999999999994</v>
      </c>
      <c r="BL29" s="93">
        <f t="shared" ref="BL29" si="52">SUM(BL3:BL28)</f>
        <v>3.25</v>
      </c>
      <c r="BM29" s="93">
        <f t="shared" ref="BM29" si="53">SUM(BM3:BM28)</f>
        <v>4.2</v>
      </c>
      <c r="BN29" s="93">
        <f t="shared" ref="BN29" si="54">SUM(BN3:BN28)</f>
        <v>62.27000000000001</v>
      </c>
      <c r="BO29" s="93">
        <f t="shared" ref="BO29" si="55">SUM(BO3:BO28)</f>
        <v>4</v>
      </c>
      <c r="BP29" s="93">
        <f t="shared" ref="BP29" si="56">SUM(BP3:BP28)</f>
        <v>3.25</v>
      </c>
      <c r="BQ29" s="93">
        <f t="shared" ref="BQ29" si="57">SUM(BQ3:BQ28)</f>
        <v>4.2</v>
      </c>
      <c r="BR29" s="93">
        <f t="shared" ref="BR29" si="58">SUM(BR3:BR28)</f>
        <v>1.44</v>
      </c>
      <c r="BS29" s="93">
        <f t="shared" ref="BS29" si="59">SUM(BS3:BS28)</f>
        <v>1.5</v>
      </c>
      <c r="BT29" s="93">
        <f t="shared" ref="BT29" si="60">SUM(BT3:BT28)</f>
        <v>67.340000000000018</v>
      </c>
      <c r="BU29" s="93">
        <f t="shared" ref="BU29" si="61">SUM(BU3:BU28)</f>
        <v>3.25</v>
      </c>
      <c r="BV29" s="93">
        <f t="shared" ref="BV29" si="62">SUM(BV3:BV28)</f>
        <v>4.2</v>
      </c>
      <c r="BW29" s="93">
        <f t="shared" ref="BW29" si="63">SUM(BW3:BW28)</f>
        <v>1.5</v>
      </c>
      <c r="BX29" s="93">
        <f t="shared" ref="BX29" si="64">SUM(BX3:BX28)</f>
        <v>1.5</v>
      </c>
      <c r="BY29" s="93">
        <f t="shared" ref="BY29" si="65">SUM(BY3:BY28)</f>
        <v>3.25</v>
      </c>
      <c r="BZ29" s="93">
        <f t="shared" ref="BZ29" si="66">SUM(BZ3:BZ28)</f>
        <v>4.2</v>
      </c>
      <c r="CA29" s="93">
        <f t="shared" ref="CA29" si="67">SUM(CA3:CA28)</f>
        <v>1.5</v>
      </c>
      <c r="CB29" s="93">
        <f t="shared" ref="CB29" si="68">SUM(CB3:CB28)</f>
        <v>1.5</v>
      </c>
      <c r="CC29" s="93">
        <f t="shared" ref="CC29" si="69">SUM(CC3:CC28)</f>
        <v>3.25</v>
      </c>
      <c r="CD29" s="93">
        <f t="shared" ref="CD29" si="70">SUM(CD3:CD28)</f>
        <v>4.2</v>
      </c>
      <c r="CE29" s="93">
        <f t="shared" ref="CE29" si="71">SUM(CE3:CE28)</f>
        <v>1.5</v>
      </c>
      <c r="CF29" s="93">
        <f t="shared" ref="CF29" si="72">SUM(CF3:CF28)</f>
        <v>5</v>
      </c>
      <c r="CG29" s="93">
        <f t="shared" ref="CG29" si="73">SUM(CG3:CG28)</f>
        <v>0</v>
      </c>
      <c r="CH29" s="93">
        <f t="shared" ref="CH29" si="74">SUM(CH3:CH28)</f>
        <v>1.5</v>
      </c>
      <c r="CI29" s="93">
        <f t="shared" ref="CI29" si="75">SUM(CI3:CI28)</f>
        <v>4.2</v>
      </c>
      <c r="CJ29" s="93">
        <f t="shared" ref="CJ29" si="76">SUM(CJ3:CJ28)</f>
        <v>3.25</v>
      </c>
      <c r="CK29" s="93">
        <f t="shared" ref="CK29" si="77">SUM(CK3:CK28)</f>
        <v>4.2</v>
      </c>
      <c r="CL29" s="93">
        <f t="shared" ref="CL29" si="78">SUM(CL3:CL28)</f>
        <v>5</v>
      </c>
      <c r="CM29" s="93">
        <f t="shared" ref="CM29" si="79">SUM(CM3:CM28)</f>
        <v>2</v>
      </c>
      <c r="CN29" s="93">
        <f t="shared" ref="CN29" si="80">SUM(CN3:CN28)</f>
        <v>0</v>
      </c>
      <c r="CO29" s="93">
        <f t="shared" ref="CO29" si="81">SUM(CO3:CO28)</f>
        <v>1.5</v>
      </c>
      <c r="CP29" s="93">
        <f t="shared" ref="CP29" si="82">SUM(CP3:CP28)</f>
        <v>4.2</v>
      </c>
      <c r="CQ29" s="93">
        <f t="shared" ref="CQ29" si="83">SUM(CQ3:CQ28)</f>
        <v>3.25</v>
      </c>
      <c r="CR29" s="93">
        <f t="shared" ref="CR29" si="84">SUM(CR3:CR28)</f>
        <v>4</v>
      </c>
      <c r="CS29" s="93">
        <f t="shared" ref="CS29" si="85">SUM(CS3:CS28)</f>
        <v>3.25</v>
      </c>
      <c r="CT29" s="93">
        <f t="shared" ref="CT29" si="86">SUM(CT3:CT28)</f>
        <v>4.2</v>
      </c>
      <c r="CU29" s="93">
        <f t="shared" ref="CU29" si="87">SUM(CU3:CU28)</f>
        <v>1.5</v>
      </c>
      <c r="CV29" s="93">
        <f t="shared" ref="CV29" si="88">SUM(CV3:CV28)</f>
        <v>1.5</v>
      </c>
      <c r="CW29" s="93">
        <f t="shared" ref="CW29" si="89">SUM(CW3:CW28)</f>
        <v>4</v>
      </c>
      <c r="CX29" s="93">
        <f t="shared" ref="CX29" si="90">SUM(CX3:CX28)</f>
        <v>3.25</v>
      </c>
      <c r="CY29" s="93">
        <f t="shared" ref="CY29" si="91">SUM(CY3:CY28)</f>
        <v>4.2</v>
      </c>
      <c r="CZ29" s="93">
        <f t="shared" ref="CZ29" si="92">SUM(CZ3:CZ28)</f>
        <v>1.5</v>
      </c>
      <c r="DA29" s="93">
        <f t="shared" ref="DA29" si="93">SUM(DA3:DA28)</f>
        <v>83.12</v>
      </c>
      <c r="DB29" s="93">
        <f t="shared" ref="DB29" si="94">SUM(DB3:DB28)</f>
        <v>4</v>
      </c>
      <c r="DC29" s="93">
        <f t="shared" ref="DC29" si="95">SUM(DC3:DC28)</f>
        <v>3.25</v>
      </c>
      <c r="DD29" s="93">
        <f t="shared" ref="DD29" si="96">SUM(DD3:DD28)</f>
        <v>4.2</v>
      </c>
      <c r="DE29" s="93">
        <f t="shared" ref="DE29" si="97">SUM(DE3:DE28)</f>
        <v>4</v>
      </c>
      <c r="DF29" s="93">
        <f t="shared" ref="DF29" si="98">SUM(DF3:DF28)</f>
        <v>3.25</v>
      </c>
      <c r="DG29" s="93">
        <f t="shared" ref="DG29" si="99">SUM(DG3:DG28)</f>
        <v>4.2</v>
      </c>
      <c r="DH29" s="93">
        <f t="shared" ref="DH29" si="100">SUM(DH3:DH28)</f>
        <v>1.44</v>
      </c>
      <c r="DI29" s="93">
        <f t="shared" ref="DI29" si="101">SUM(DI3:DI28)</f>
        <v>1.5</v>
      </c>
      <c r="DJ29" s="93">
        <f t="shared" ref="DJ29" si="102">SUM(DJ3:DJ28)</f>
        <v>4.2</v>
      </c>
      <c r="DK29" s="93">
        <f t="shared" ref="DK29" si="103">SUM(DK3:DK28)</f>
        <v>1.5</v>
      </c>
      <c r="DL29" s="93">
        <f t="shared" ref="DL29" si="104">SUM(DL3:DL28)</f>
        <v>3.25</v>
      </c>
      <c r="DM29" s="93">
        <f t="shared" ref="DM29" si="105">SUM(DM3:DM28)</f>
        <v>4.2</v>
      </c>
      <c r="DN29" s="93">
        <f t="shared" ref="DN29" si="106">SUM(DN3:DN28)</f>
        <v>4.2</v>
      </c>
      <c r="DO29" s="93">
        <f t="shared" ref="DO29" si="107">SUM(DO3:DO28)</f>
        <v>1.5</v>
      </c>
      <c r="DP29" s="93">
        <f t="shared" ref="DP29" si="108">SUM(DP3:DP28)</f>
        <v>1.5</v>
      </c>
      <c r="DQ29" s="93">
        <f t="shared" ref="DQ29" si="109">SUM(DQ3:DQ28)</f>
        <v>0</v>
      </c>
      <c r="DR29" s="93">
        <f t="shared" ref="DR29" si="110">SUM(DR3:DR28)</f>
        <v>1.5</v>
      </c>
      <c r="DS29" s="93">
        <f t="shared" ref="DS29" si="111">SUM(DS3:DS28)</f>
        <v>0</v>
      </c>
      <c r="DT29" s="93">
        <f t="shared" ref="DT29" si="112">SUM(DT3:DT28)</f>
        <v>4.2</v>
      </c>
      <c r="DU29" s="93">
        <f t="shared" ref="DU29" si="113">SUM(DU3:DU28)</f>
        <v>1.44</v>
      </c>
      <c r="DV29" s="93">
        <f t="shared" ref="DV29" si="114">SUM(DV3:DV28)</f>
        <v>4.2</v>
      </c>
      <c r="DW29" s="93">
        <f t="shared" ref="DW29" si="115">SUM(DW3:DW28)</f>
        <v>1.5</v>
      </c>
      <c r="DX29" s="93">
        <f t="shared" ref="DX29" si="116">SUM(DX3:DX28)</f>
        <v>3.25</v>
      </c>
      <c r="DY29" s="93">
        <f t="shared" ref="DY29" si="117">SUM(DY3:DY28)</f>
        <v>4.2</v>
      </c>
      <c r="DZ29" s="93">
        <f t="shared" ref="DZ29" si="118">SUM(DZ3:DZ28)</f>
        <v>1.5</v>
      </c>
      <c r="EA29" s="93">
        <f t="shared" ref="EA29" si="119">SUM(EA3:EA28)</f>
        <v>3.25</v>
      </c>
      <c r="EB29" s="93">
        <f t="shared" ref="EB29" si="120">SUM(EB3:EB28)</f>
        <v>83.12</v>
      </c>
      <c r="EC29" s="93">
        <f t="shared" ref="EC29" si="121">SUM(EC3:EC28)</f>
        <v>1.5</v>
      </c>
      <c r="ED29" s="93">
        <f t="shared" ref="ED29" si="122">SUM(ED3:ED28)</f>
        <v>1.5</v>
      </c>
      <c r="EE29" s="93">
        <f t="shared" ref="EE29" si="123">SUM(EE3:EE28)</f>
        <v>4.2</v>
      </c>
      <c r="EF29" s="93">
        <f t="shared" ref="EF29" si="124">SUM(EF3:EF28)</f>
        <v>1.5</v>
      </c>
      <c r="EG29" s="93">
        <f t="shared" ref="EG29" si="125">SUM(EG3:EG28)</f>
        <v>1.5</v>
      </c>
      <c r="EH29" s="93">
        <f t="shared" ref="EH29" si="126">SUM(EH3:EH28)</f>
        <v>4.2</v>
      </c>
      <c r="EI29" s="93">
        <f t="shared" ref="EI29" si="127">SUM(EI3:EI28)</f>
        <v>1.44</v>
      </c>
      <c r="EJ29" s="93">
        <f t="shared" ref="EJ29" si="128">SUM(EJ3:EJ28)</f>
        <v>0</v>
      </c>
      <c r="EK29" s="93">
        <f t="shared" ref="EK29" si="129">SUM(EK3:EK28)</f>
        <v>1.5</v>
      </c>
      <c r="EL29" s="93">
        <f t="shared" ref="EL29" si="130">SUM(EL3:EL28)</f>
        <v>0</v>
      </c>
      <c r="EM29" s="93">
        <f t="shared" ref="EM29" si="131">SUM(EM3:EM28)</f>
        <v>4.2</v>
      </c>
      <c r="EN29" s="93">
        <f t="shared" ref="EN29" si="132">SUM(EN3:EN28)</f>
        <v>0</v>
      </c>
      <c r="EO29" s="93">
        <f t="shared" ref="EO29" si="133">SUM(EO3:EO28)</f>
        <v>1.44</v>
      </c>
      <c r="EP29" s="93">
        <f t="shared" ref="EP29" si="134">SUM(EP3:EP28)</f>
        <v>3.25</v>
      </c>
      <c r="EQ29" s="93">
        <f t="shared" ref="EQ29" si="135">SUM(EQ3:EQ28)</f>
        <v>1.5</v>
      </c>
      <c r="ER29" s="93">
        <f t="shared" ref="ER29" si="136">SUM(ER3:ER28)</f>
        <v>4</v>
      </c>
      <c r="ES29" s="93">
        <f t="shared" ref="ES29" si="137">SUM(ES3:ES28)</f>
        <v>3.25</v>
      </c>
      <c r="ET29" s="93">
        <f t="shared" ref="ET29" si="138">SUM(ET3:ET28)</f>
        <v>4</v>
      </c>
      <c r="EU29" s="93">
        <f t="shared" ref="EU29" si="139">SUM(EU3:EU28)</f>
        <v>3.25</v>
      </c>
      <c r="EV29" s="93">
        <f t="shared" ref="EV29" si="140">SUM(EV3:EV28)</f>
        <v>2</v>
      </c>
      <c r="EW29" s="93">
        <f t="shared" ref="EW29" si="141">SUM(EW3:EW28)</f>
        <v>0</v>
      </c>
      <c r="EX29" s="93">
        <f t="shared" ref="EX29" si="142">SUM(EX3:EX28)</f>
        <v>1.5</v>
      </c>
      <c r="EY29" s="93">
        <f t="shared" ref="EY29" si="143">SUM(EY3:EY28)</f>
        <v>4.2</v>
      </c>
      <c r="EZ29" s="93">
        <f t="shared" ref="EZ29" si="144">SUM(EZ3:EZ28)</f>
        <v>1.5</v>
      </c>
      <c r="FA29" s="93">
        <f t="shared" ref="FA29" si="145">SUM(FA3:FA28)</f>
        <v>0</v>
      </c>
      <c r="FB29" s="93">
        <f t="shared" ref="FB29" si="146">SUM(FB3:FB28)</f>
        <v>3.25</v>
      </c>
      <c r="FC29" s="93">
        <f t="shared" ref="FC29" si="147">SUM(FC3:FC28)</f>
        <v>4</v>
      </c>
      <c r="FD29" s="93">
        <f t="shared" ref="FD29" si="148">SUM(FD3:FD28)</f>
        <v>0</v>
      </c>
      <c r="FE29" s="93">
        <f t="shared" ref="FE29" si="149">SUM(FE3:FE28)</f>
        <v>1.5</v>
      </c>
      <c r="FF29" s="93">
        <f t="shared" ref="FF29" si="150">SUM(FF3:FF28)</f>
        <v>1.5</v>
      </c>
      <c r="FG29" s="93">
        <f t="shared" ref="FG29" si="151">SUM(FG3:FG28)</f>
        <v>1.44</v>
      </c>
      <c r="FH29" s="93">
        <f t="shared" ref="FH29" si="152">SUM(FH3:FH28)</f>
        <v>1.5</v>
      </c>
      <c r="FI29" s="93">
        <f t="shared" ref="FI29" si="153">SUM(FI3:FI28)</f>
        <v>3.25</v>
      </c>
      <c r="FJ29" s="93">
        <f t="shared" ref="FJ29" si="154">SUM(FJ3:FJ28)</f>
        <v>5</v>
      </c>
      <c r="FK29" s="93">
        <f t="shared" ref="FK29" si="155">SUM(FK3:FK28)</f>
        <v>0</v>
      </c>
      <c r="FL29" s="93">
        <f t="shared" ref="FL29" si="156">SUM(FL3:FL28)</f>
        <v>3.25</v>
      </c>
      <c r="FM29" s="93">
        <f t="shared" ref="FM29" si="157">SUM(FM3:FM28)</f>
        <v>4</v>
      </c>
      <c r="FN29" s="93">
        <f t="shared" ref="FN29" si="158">SUM(FN3:FN28)</f>
        <v>0</v>
      </c>
      <c r="FO29" s="93">
        <f t="shared" ref="FO29" si="159">SUM(FO3:FO28)</f>
        <v>3</v>
      </c>
      <c r="FP29" s="93">
        <f t="shared" ref="FP29" si="160">SUM(FP3:FP28)</f>
        <v>0</v>
      </c>
      <c r="FQ29" s="93">
        <f t="shared" ref="FQ29" si="161">SUM(FQ3:FQ28)</f>
        <v>1.5</v>
      </c>
      <c r="FR29" s="93">
        <f t="shared" ref="FR29" si="162">SUM(FR3:FR28)</f>
        <v>0</v>
      </c>
      <c r="FS29" s="93">
        <f t="shared" ref="FS29" si="163">SUM(FS3:FS28)</f>
        <v>3.25</v>
      </c>
      <c r="FT29" s="93">
        <f t="shared" ref="FT29" si="164">SUM(FT3:FT28)</f>
        <v>5</v>
      </c>
      <c r="FU29" s="93">
        <f t="shared" ref="FU29" si="165">SUM(FU3:FU28)</f>
        <v>0</v>
      </c>
      <c r="FV29" s="94">
        <f t="shared" ref="FV29" si="166">SUM(FV3:FV28)</f>
        <v>2</v>
      </c>
      <c r="FW29" s="92">
        <f t="shared" ref="FW29" si="167">SUM(FW3:FW28)</f>
        <v>1.5</v>
      </c>
      <c r="FX29" s="93">
        <f t="shared" ref="FX29" si="168">SUM(FX3:FX28)</f>
        <v>3.5</v>
      </c>
      <c r="FY29" s="93">
        <f t="shared" ref="FY29" si="169">SUM(FY3:FY28)</f>
        <v>4.7</v>
      </c>
      <c r="FZ29" s="93">
        <f t="shared" ref="FZ29" si="170">SUM(FZ3:FZ28)</f>
        <v>0</v>
      </c>
      <c r="GA29" s="93">
        <f t="shared" ref="GA29" si="171">SUM(GA3:GA28)</f>
        <v>4.7</v>
      </c>
      <c r="GB29" s="93">
        <f t="shared" ref="GB29" si="172">SUM(GB3:GB28)</f>
        <v>89.219999999999985</v>
      </c>
      <c r="GC29" s="93">
        <f t="shared" ref="GC29" si="173">SUM(GC3:GC28)</f>
        <v>1.5</v>
      </c>
      <c r="GD29" s="93">
        <f t="shared" ref="GD29" si="174">SUM(GD3:GD28)</f>
        <v>3.5</v>
      </c>
      <c r="GE29" s="93">
        <f t="shared" ref="GE29" si="175">SUM(GE3:GE28)</f>
        <v>4.7</v>
      </c>
      <c r="GF29" s="93">
        <f t="shared" ref="GF29" si="176">SUM(GF3:GF28)</f>
        <v>1.5</v>
      </c>
      <c r="GG29" s="93">
        <f t="shared" ref="GG29" si="177">SUM(GG3:GG28)</f>
        <v>4.7</v>
      </c>
      <c r="GH29" s="93">
        <f t="shared" ref="GH29" si="178">SUM(GH3:GH28)</f>
        <v>1.5</v>
      </c>
      <c r="GI29" s="93">
        <f t="shared" ref="GI29" si="179">SUM(GI3:GI28)</f>
        <v>3.5</v>
      </c>
      <c r="GJ29" s="93">
        <f t="shared" ref="GJ29" si="180">SUM(GJ3:GJ28)</f>
        <v>4.7</v>
      </c>
      <c r="GK29" s="93">
        <f t="shared" ref="GK29" si="181">SUM(GK3:GK28)</f>
        <v>1.5</v>
      </c>
      <c r="GL29" s="93">
        <f t="shared" ref="GL29" si="182">SUM(GL3:GL28)</f>
        <v>4.7</v>
      </c>
      <c r="GM29" s="93">
        <f t="shared" ref="GM29" si="183">SUM(GM3:GM28)</f>
        <v>1.5</v>
      </c>
      <c r="GN29" s="93">
        <f t="shared" ref="GN29" si="184">SUM(GN3:GN28)</f>
        <v>3.5</v>
      </c>
      <c r="GO29" s="93">
        <f t="shared" ref="GO29" si="185">SUM(GO3:GO28)</f>
        <v>0</v>
      </c>
      <c r="GP29" s="93">
        <f t="shared" ref="GP29" si="186">SUM(GP3:GP28)</f>
        <v>1.5</v>
      </c>
      <c r="GQ29" s="93">
        <f t="shared" ref="GQ29" si="187">SUM(GQ3:GQ28)</f>
        <v>3.5</v>
      </c>
      <c r="GR29" s="93">
        <f t="shared" ref="GR29" si="188">SUM(GR3:GR28)</f>
        <v>4.7</v>
      </c>
      <c r="GS29" s="93">
        <f t="shared" ref="GS29" si="189">SUM(GS3:GS28)</f>
        <v>1.5</v>
      </c>
      <c r="GT29" s="93">
        <f t="shared" ref="GT29" si="190">SUM(GT3:GT28)</f>
        <v>4.7</v>
      </c>
      <c r="GU29" s="93">
        <f t="shared" ref="GU29" si="191">SUM(GU3:GU28)</f>
        <v>1.5</v>
      </c>
      <c r="GV29" s="93">
        <f t="shared" ref="GV29" si="192">SUM(GV3:GV28)</f>
        <v>32.9</v>
      </c>
      <c r="GW29" s="93">
        <f t="shared" ref="GW29" si="193">SUM(GW3:GW28)</f>
        <v>0</v>
      </c>
      <c r="GX29" s="93">
        <f t="shared" ref="GX29" si="194">SUM(GX3:GX28)</f>
        <v>4.7</v>
      </c>
      <c r="GY29" s="93">
        <f t="shared" ref="GY29" si="195">SUM(GY3:GY28)</f>
        <v>1.5</v>
      </c>
      <c r="GZ29" s="93">
        <f t="shared" ref="GZ29" si="196">SUM(GZ3:GZ28)</f>
        <v>3.5</v>
      </c>
      <c r="HA29" s="93">
        <f t="shared" ref="HA29" si="197">SUM(HA3:HA28)</f>
        <v>3.5</v>
      </c>
      <c r="HB29" s="93">
        <f t="shared" ref="HB29" si="198">SUM(HB3:HB28)</f>
        <v>4.7</v>
      </c>
      <c r="HC29" s="93">
        <f t="shared" ref="HC29" si="199">SUM(HC3:HC28)</f>
        <v>4.7</v>
      </c>
      <c r="HD29" s="93">
        <f t="shared" ref="HD29" si="200">SUM(HD3:HD28)</f>
        <v>1.5</v>
      </c>
      <c r="HE29" s="93">
        <f t="shared" ref="HE29" si="201">SUM(HE3:HE28)</f>
        <v>3.5</v>
      </c>
      <c r="HF29" s="93">
        <f t="shared" ref="HF29" si="202">SUM(HF3:HF28)</f>
        <v>4.7</v>
      </c>
      <c r="HG29" s="93">
        <f t="shared" ref="HG29" si="203">SUM(HG3:HG28)</f>
        <v>3.5</v>
      </c>
      <c r="HH29" s="93">
        <f t="shared" ref="HH29" si="204">SUM(HH3:HH28)</f>
        <v>1.5</v>
      </c>
      <c r="HI29" s="93">
        <f t="shared" ref="HI29" si="205">SUM(HI3:HI28)</f>
        <v>1.5</v>
      </c>
      <c r="HJ29" s="93">
        <f t="shared" ref="HJ29" si="206">SUM(HJ3:HJ28)</f>
        <v>1.5</v>
      </c>
      <c r="HK29" s="93">
        <f t="shared" ref="HK29" si="207">SUM(HK3:HK28)</f>
        <v>3.5</v>
      </c>
      <c r="HL29" s="93">
        <f t="shared" ref="HL29" si="208">SUM(HL3:HL28)</f>
        <v>4.7</v>
      </c>
      <c r="HM29" s="93">
        <f t="shared" ref="HM29" si="209">SUM(HM3:HM28)</f>
        <v>4.7</v>
      </c>
      <c r="HN29" s="93">
        <f t="shared" ref="HN29" si="210">SUM(HN3:HN28)</f>
        <v>1.5</v>
      </c>
      <c r="HO29" s="93">
        <f t="shared" ref="HO29" si="211">SUM(HO3:HO28)</f>
        <v>1.5</v>
      </c>
      <c r="HP29" s="93">
        <f t="shared" ref="HP29" si="212">SUM(HP3:HP28)</f>
        <v>3.5</v>
      </c>
      <c r="HQ29" s="93">
        <f t="shared" ref="HQ29" si="213">SUM(HQ3:HQ28)</f>
        <v>0</v>
      </c>
      <c r="HR29" s="93">
        <f t="shared" ref="HR29" si="214">SUM(HR3:HR28)</f>
        <v>4.7</v>
      </c>
      <c r="HS29" s="93">
        <f t="shared" ref="HS29" si="215">SUM(HS3:HS28)</f>
        <v>1.5</v>
      </c>
      <c r="HT29" s="93">
        <f t="shared" ref="HT29" si="216">SUM(HT3:HT28)</f>
        <v>3.5</v>
      </c>
      <c r="HU29" s="93">
        <f t="shared" ref="HU29" si="217">SUM(HU3:HU28)</f>
        <v>1.5</v>
      </c>
      <c r="HV29" s="93">
        <f t="shared" ref="HV29" si="218">SUM(HV3:HV28)</f>
        <v>4.7</v>
      </c>
      <c r="HW29" s="93">
        <f t="shared" ref="HW29" si="219">SUM(HW3:HW28)</f>
        <v>0</v>
      </c>
      <c r="HX29" s="93">
        <f t="shared" ref="HX29" si="220">SUM(HX3:HX28)</f>
        <v>4.7</v>
      </c>
      <c r="HY29" s="93">
        <f t="shared" ref="HY29" si="221">SUM(HY3:HY28)</f>
        <v>32.9</v>
      </c>
      <c r="HZ29" s="93">
        <f t="shared" ref="HZ29" si="222">SUM(HZ3:HZ28)</f>
        <v>4.7</v>
      </c>
      <c r="IA29" s="93">
        <f t="shared" ref="IA29" si="223">SUM(IA3:IA28)</f>
        <v>1.5</v>
      </c>
      <c r="IB29" s="93">
        <f t="shared" ref="IB29" si="224">SUM(IB3:IB28)</f>
        <v>1.5</v>
      </c>
      <c r="IC29" s="93">
        <f t="shared" ref="IC29" si="225">SUM(IC3:IC28)</f>
        <v>3.5</v>
      </c>
      <c r="ID29" s="93">
        <f t="shared" ref="ID29" si="226">SUM(ID3:ID28)</f>
        <v>4.7</v>
      </c>
      <c r="IE29" s="93">
        <f t="shared" ref="IE29" si="227">SUM(IE3:IE28)</f>
        <v>1.5</v>
      </c>
      <c r="IF29" s="93">
        <f t="shared" ref="IF29" si="228">SUM(IF3:IF28)</f>
        <v>4.7</v>
      </c>
      <c r="IG29" s="93">
        <f t="shared" ref="IG29" si="229">SUM(IG3:IG28)</f>
        <v>1.5</v>
      </c>
      <c r="IH29" s="93">
        <f t="shared" ref="IH29" si="230">SUM(IH3:IH28)</f>
        <v>3.5</v>
      </c>
      <c r="II29" s="93">
        <f t="shared" ref="II29" si="231">SUM(II3:II28)</f>
        <v>1.5</v>
      </c>
      <c r="IJ29" s="93">
        <f t="shared" ref="IJ29" si="232">SUM(IJ3:IJ28)</f>
        <v>3.5</v>
      </c>
      <c r="IK29" s="94">
        <f t="shared" ref="IK29" si="233">SUM(IK3:IK28)</f>
        <v>4.7</v>
      </c>
      <c r="IL29" s="92">
        <f t="shared" ref="IL29" si="234">SUM(IL3:IL28)</f>
        <v>1.5</v>
      </c>
      <c r="IM29" s="93">
        <f t="shared" ref="IM29" si="235">SUM(IM3:IM28)</f>
        <v>1.5</v>
      </c>
      <c r="IN29" s="93">
        <f t="shared" ref="IN29" si="236">SUM(IN3:IN28)</f>
        <v>0.5</v>
      </c>
      <c r="IO29" s="93">
        <f t="shared" ref="IO29" si="237">SUM(IO3:IO28)</f>
        <v>1.5</v>
      </c>
      <c r="IP29" s="93">
        <f t="shared" ref="IP29" si="238">SUM(IP3:IP28)</f>
        <v>0</v>
      </c>
      <c r="IQ29" s="93">
        <f t="shared" ref="IQ29" si="239">SUM(IQ3:IQ28)</f>
        <v>1.5</v>
      </c>
      <c r="IR29" s="93">
        <f t="shared" ref="IR29" si="240">SUM(IR3:IR28)</f>
        <v>0.5</v>
      </c>
      <c r="IS29" s="93">
        <f t="shared" ref="IS29" si="241">SUM(IS3:IS28)</f>
        <v>1.5</v>
      </c>
      <c r="IT29" s="93">
        <f t="shared" ref="IT29" si="242">SUM(IT3:IT28)</f>
        <v>1.5</v>
      </c>
      <c r="IU29" s="93">
        <f t="shared" ref="IU29" si="243">SUM(IU3:IU28)</f>
        <v>1.5</v>
      </c>
      <c r="IV29" s="93">
        <f t="shared" ref="IV29" si="244">SUM(IV3:IV28)</f>
        <v>0.5</v>
      </c>
      <c r="IW29" s="93">
        <f t="shared" ref="IW29" si="245">SUM(IW3:IW28)</f>
        <v>0.5</v>
      </c>
      <c r="IX29" s="93">
        <f t="shared" ref="IX29" si="246">SUM(IX3:IX28)</f>
        <v>0.5</v>
      </c>
      <c r="IY29" s="93">
        <f t="shared" ref="IY29" si="247">SUM(IY3:IY28)</f>
        <v>1.5</v>
      </c>
      <c r="IZ29" s="93">
        <f t="shared" ref="IZ29" si="248">SUM(IZ3:IZ28)</f>
        <v>0.5</v>
      </c>
      <c r="JA29" s="93">
        <f t="shared" ref="JA29" si="249">SUM(JA3:JA28)</f>
        <v>1.5</v>
      </c>
      <c r="JB29" s="93">
        <f t="shared" ref="JB29" si="250">SUM(JB3:JB28)</f>
        <v>1.5</v>
      </c>
      <c r="JC29" s="93">
        <f t="shared" ref="JC29" si="251">SUM(JC3:JC28)</f>
        <v>0.5</v>
      </c>
      <c r="JD29" s="93">
        <f t="shared" ref="JD29" si="252">SUM(JD3:JD28)</f>
        <v>0</v>
      </c>
      <c r="JE29" s="93">
        <f t="shared" ref="JE29" si="253">SUM(JE3:JE28)</f>
        <v>0</v>
      </c>
      <c r="JF29" s="93">
        <f t="shared" ref="JF29" si="254">SUM(JF3:JF28)</f>
        <v>0</v>
      </c>
      <c r="JG29" s="93">
        <f t="shared" ref="JG29" si="255">SUM(JG3:JG28)</f>
        <v>0</v>
      </c>
      <c r="JH29" s="93">
        <f t="shared" ref="JH29" si="256">SUM(JH3:JH28)</f>
        <v>1.5</v>
      </c>
      <c r="JI29" s="93">
        <f t="shared" ref="JI29" si="257">SUM(JI3:JI28)</f>
        <v>0</v>
      </c>
      <c r="JJ29" s="94">
        <f t="shared" ref="JJ29" si="258">SUM(JJ3:JJ28)</f>
        <v>0.5</v>
      </c>
      <c r="JK29" s="92">
        <f t="shared" ref="JK29" si="259">SUM(JK3:JK28)</f>
        <v>5</v>
      </c>
      <c r="JL29" s="93">
        <f t="shared" ref="JL29" si="260">SUM(JL3:JL28)</f>
        <v>1.5</v>
      </c>
      <c r="JM29" s="93">
        <f t="shared" ref="JM29" si="261">SUM(JM3:JM28)</f>
        <v>0</v>
      </c>
      <c r="JN29" s="93">
        <f t="shared" ref="JN29" si="262">SUM(JN3:JN28)</f>
        <v>86.07</v>
      </c>
      <c r="JO29" s="93">
        <f t="shared" ref="JO29" si="263">SUM(JO3:JO28)</f>
        <v>1.5</v>
      </c>
      <c r="JP29" s="93">
        <f t="shared" ref="JP29" si="264">SUM(JP3:JP28)</f>
        <v>0</v>
      </c>
      <c r="JQ29" s="93">
        <f t="shared" ref="JQ29" si="265">SUM(JQ3:JQ28)</f>
        <v>1.5</v>
      </c>
      <c r="JR29" s="93">
        <f t="shared" ref="JR29" si="266">SUM(JR3:JR28)</f>
        <v>0</v>
      </c>
      <c r="JS29" s="93">
        <f t="shared" ref="JS29" si="267">SUM(JS3:JS28)</f>
        <v>5</v>
      </c>
      <c r="JT29" s="93">
        <f t="shared" ref="JT29" si="268">SUM(JT3:JT28)</f>
        <v>0</v>
      </c>
      <c r="JU29" s="93">
        <f t="shared" ref="JU29" si="269">SUM(JU3:JU28)</f>
        <v>5</v>
      </c>
      <c r="JV29" s="94">
        <f t="shared" ref="JV29" si="270">SUM(JV3:JV28)</f>
        <v>0</v>
      </c>
      <c r="JW29" s="92">
        <f t="shared" ref="JW29" si="271">SUM(JW3:JW28)</f>
        <v>54.89</v>
      </c>
      <c r="JX29" s="93">
        <f t="shared" ref="JX29" si="272">SUM(JX3:JX28)</f>
        <v>1.5</v>
      </c>
      <c r="JY29" s="93">
        <f t="shared" ref="JY29" si="273">SUM(JY3:JY28)</f>
        <v>1.5</v>
      </c>
      <c r="JZ29" s="93">
        <f t="shared" ref="JZ29" si="274">SUM(JZ3:JZ28)</f>
        <v>0</v>
      </c>
      <c r="KA29" s="104">
        <f t="shared" ref="KA29" si="275">SUM(KA3:KA28)</f>
        <v>1.5</v>
      </c>
      <c r="KB29" s="220"/>
      <c r="KC29" s="221"/>
      <c r="KD29" s="221"/>
      <c r="KE29" s="221"/>
      <c r="KF29" s="119" t="s">
        <v>48</v>
      </c>
      <c r="KG29" s="120">
        <f>AVERAGE(KG3:KG28)</f>
        <v>91.30544959073697</v>
      </c>
      <c r="KH29" s="121">
        <f>AVERAGE(KH3:KH28)</f>
        <v>8.6945504092630532</v>
      </c>
    </row>
    <row r="30" spans="1:294">
      <c r="C30" s="1"/>
    </row>
  </sheetData>
  <mergeCells count="16">
    <mergeCell ref="KB1:KH1"/>
    <mergeCell ref="KB29:KE29"/>
    <mergeCell ref="B17:B19"/>
    <mergeCell ref="B20:B21"/>
    <mergeCell ref="B22:B28"/>
    <mergeCell ref="A29:B29"/>
    <mergeCell ref="JW1:KA1"/>
    <mergeCell ref="JK1:JV1"/>
    <mergeCell ref="IL1:JJ1"/>
    <mergeCell ref="FW1:IK1"/>
    <mergeCell ref="A1:C1"/>
    <mergeCell ref="S1:AW1"/>
    <mergeCell ref="D1:R1"/>
    <mergeCell ref="AX1:FV1"/>
    <mergeCell ref="B3:B7"/>
    <mergeCell ref="B8:B16"/>
  </mergeCells>
  <conditionalFormatting sqref="D29:KA29">
    <cfRule type="cellIs" dxfId="1" priority="1" operator="greaterThan">
      <formula>100</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filterMode="1"/>
  <dimension ref="A1:AD294"/>
  <sheetViews>
    <sheetView tabSelected="1" zoomScale="85" zoomScaleNormal="85" workbookViewId="0">
      <pane xSplit="3" ySplit="2" topLeftCell="D3" activePane="bottomRight" state="frozen"/>
      <selection pane="topRight" activeCell="C1" sqref="C1"/>
      <selection pane="bottomLeft" activeCell="A2" sqref="A2"/>
      <selection pane="bottomRight" activeCell="B46" sqref="B46"/>
    </sheetView>
  </sheetViews>
  <sheetFormatPr defaultRowHeight="15.75"/>
  <cols>
    <col min="1" max="1" width="15.7109375" style="208" customWidth="1"/>
    <col min="2" max="2" width="19.5703125" style="206" customWidth="1"/>
    <col min="3" max="3" width="48" customWidth="1"/>
    <col min="4" max="4" width="50.42578125" customWidth="1"/>
    <col min="5" max="5" width="34.7109375" customWidth="1"/>
    <col min="6" max="6" width="40" customWidth="1"/>
    <col min="7" max="7" width="30" customWidth="1"/>
    <col min="8" max="8" width="28.28515625" customWidth="1"/>
    <col min="9" max="9" width="39.5703125" customWidth="1"/>
    <col min="10" max="10" width="61" customWidth="1"/>
    <col min="11" max="11" width="74.28515625" customWidth="1"/>
    <col min="12" max="12" width="37.7109375" customWidth="1"/>
    <col min="13" max="13" width="38.42578125" customWidth="1"/>
    <col min="14" max="14" width="26.7109375" customWidth="1"/>
    <col min="15" max="15" width="40.85546875" customWidth="1"/>
    <col min="16" max="16" width="39.7109375" customWidth="1"/>
    <col min="17" max="17" width="32.85546875" customWidth="1"/>
    <col min="18" max="18" width="26" customWidth="1"/>
    <col min="19" max="19" width="28.5703125" customWidth="1"/>
    <col min="20" max="20" width="22.42578125" customWidth="1"/>
    <col min="21" max="21" width="30.42578125" customWidth="1"/>
    <col min="22" max="22" width="57.42578125" customWidth="1"/>
    <col min="23" max="23" width="31.140625" customWidth="1"/>
    <col min="24" max="24" width="56.7109375" customWidth="1"/>
    <col min="25" max="25" width="22.85546875" customWidth="1"/>
    <col min="26" max="26" width="26.7109375" customWidth="1"/>
    <col min="27" max="27" width="23.5703125" customWidth="1"/>
    <col min="28" max="28" width="25.28515625" customWidth="1"/>
    <col min="29" max="29" width="28.85546875" customWidth="1"/>
    <col min="30" max="30" width="14.28515625" customWidth="1"/>
  </cols>
  <sheetData>
    <row r="1" spans="1:30" ht="16.5" thickBot="1">
      <c r="A1" s="206"/>
      <c r="C1" s="190"/>
      <c r="D1" s="245" t="s">
        <v>345</v>
      </c>
      <c r="E1" s="245"/>
      <c r="F1" s="245"/>
      <c r="G1" s="245"/>
      <c r="H1" s="246"/>
      <c r="I1" s="245" t="s">
        <v>346</v>
      </c>
      <c r="J1" s="245"/>
      <c r="K1" s="245"/>
      <c r="L1" s="245"/>
      <c r="M1" s="245"/>
      <c r="N1" s="245"/>
      <c r="O1" s="245"/>
      <c r="P1" s="245"/>
      <c r="Q1" s="246"/>
      <c r="R1" s="245" t="s">
        <v>347</v>
      </c>
      <c r="S1" s="245"/>
      <c r="T1" s="246"/>
      <c r="U1" s="245" t="s">
        <v>348</v>
      </c>
      <c r="V1" s="246"/>
      <c r="W1" s="245" t="s">
        <v>349</v>
      </c>
      <c r="X1" s="245"/>
      <c r="Y1" s="245"/>
      <c r="Z1" s="245"/>
      <c r="AA1" s="245"/>
      <c r="AB1" s="245"/>
      <c r="AC1" s="246"/>
      <c r="AD1" s="189"/>
    </row>
    <row r="2" spans="1:30" ht="174" thickBot="1">
      <c r="A2" s="211"/>
      <c r="B2" s="209" t="s">
        <v>428</v>
      </c>
      <c r="C2" s="191" t="s">
        <v>344</v>
      </c>
      <c r="D2" s="192" t="s">
        <v>0</v>
      </c>
      <c r="E2" s="193" t="s">
        <v>333</v>
      </c>
      <c r="F2" s="194" t="s">
        <v>14</v>
      </c>
      <c r="G2" s="194" t="s">
        <v>19</v>
      </c>
      <c r="H2" s="195" t="s">
        <v>334</v>
      </c>
      <c r="I2" s="196" t="s">
        <v>335</v>
      </c>
      <c r="J2" s="193" t="s">
        <v>336</v>
      </c>
      <c r="K2" s="194" t="s">
        <v>1</v>
      </c>
      <c r="L2" s="194" t="s">
        <v>15</v>
      </c>
      <c r="M2" s="194" t="s">
        <v>11</v>
      </c>
      <c r="N2" s="194" t="s">
        <v>2</v>
      </c>
      <c r="O2" s="194" t="s">
        <v>3</v>
      </c>
      <c r="P2" s="194" t="s">
        <v>4</v>
      </c>
      <c r="Q2" s="197" t="s">
        <v>20</v>
      </c>
      <c r="R2" s="192" t="s">
        <v>5</v>
      </c>
      <c r="S2" s="194" t="s">
        <v>16</v>
      </c>
      <c r="T2" s="197" t="s">
        <v>36</v>
      </c>
      <c r="U2" s="196" t="s">
        <v>337</v>
      </c>
      <c r="V2" s="197" t="s">
        <v>6</v>
      </c>
      <c r="W2" s="192" t="s">
        <v>7</v>
      </c>
      <c r="X2" s="194" t="s">
        <v>8</v>
      </c>
      <c r="Y2" s="194" t="s">
        <v>17</v>
      </c>
      <c r="Z2" s="194" t="s">
        <v>18</v>
      </c>
      <c r="AA2" s="194" t="s">
        <v>12</v>
      </c>
      <c r="AB2" s="194" t="s">
        <v>9</v>
      </c>
      <c r="AC2" s="197" t="s">
        <v>10</v>
      </c>
      <c r="AD2" s="126" t="s">
        <v>40</v>
      </c>
    </row>
    <row r="3" spans="1:30" ht="48" hidden="1" thickBot="1">
      <c r="A3" s="207" t="s">
        <v>351</v>
      </c>
      <c r="B3" s="210" t="s">
        <v>410</v>
      </c>
      <c r="C3" s="198" t="s">
        <v>50</v>
      </c>
      <c r="D3" s="148">
        <v>0</v>
      </c>
      <c r="E3" s="149">
        <v>0</v>
      </c>
      <c r="F3" s="145"/>
      <c r="G3" s="145"/>
      <c r="H3" s="147">
        <v>0</v>
      </c>
      <c r="I3" s="143">
        <v>0</v>
      </c>
      <c r="J3" s="144">
        <v>1.5</v>
      </c>
      <c r="K3" s="144">
        <v>0</v>
      </c>
      <c r="L3" s="145"/>
      <c r="M3" s="145"/>
      <c r="N3" s="144">
        <v>0</v>
      </c>
      <c r="O3" s="144">
        <v>0</v>
      </c>
      <c r="P3" s="144">
        <v>0</v>
      </c>
      <c r="Q3" s="146"/>
      <c r="R3" s="143">
        <v>0</v>
      </c>
      <c r="S3" s="145"/>
      <c r="T3" s="146"/>
      <c r="U3" s="143">
        <v>0</v>
      </c>
      <c r="V3" s="147">
        <v>0</v>
      </c>
      <c r="W3" s="143">
        <v>0</v>
      </c>
      <c r="X3" s="144">
        <v>0</v>
      </c>
      <c r="Y3" s="145"/>
      <c r="Z3" s="145"/>
      <c r="AA3" s="145"/>
      <c r="AB3" s="144">
        <v>0</v>
      </c>
      <c r="AC3" s="147">
        <v>0</v>
      </c>
      <c r="AD3" s="127">
        <f t="shared" ref="AD3:AD66" si="0">SUM(D3:AC3)</f>
        <v>1.5</v>
      </c>
    </row>
    <row r="4" spans="1:30" ht="63.75" hidden="1" thickBot="1">
      <c r="A4" s="207" t="s">
        <v>351</v>
      </c>
      <c r="B4" s="210" t="s">
        <v>411</v>
      </c>
      <c r="C4" s="199" t="s">
        <v>51</v>
      </c>
      <c r="D4" s="129">
        <v>0</v>
      </c>
      <c r="E4" s="130">
        <v>0</v>
      </c>
      <c r="F4" s="145"/>
      <c r="G4" s="145"/>
      <c r="H4" s="132">
        <v>0</v>
      </c>
      <c r="I4" s="133">
        <v>0</v>
      </c>
      <c r="J4" s="134">
        <v>1.5</v>
      </c>
      <c r="K4" s="134">
        <v>0</v>
      </c>
      <c r="L4" s="145"/>
      <c r="M4" s="145"/>
      <c r="N4" s="134">
        <v>0</v>
      </c>
      <c r="O4" s="134">
        <v>0</v>
      </c>
      <c r="P4" s="134">
        <v>0</v>
      </c>
      <c r="Q4" s="135"/>
      <c r="R4" s="133">
        <v>0</v>
      </c>
      <c r="S4" s="131"/>
      <c r="T4" s="135"/>
      <c r="U4" s="133">
        <v>0</v>
      </c>
      <c r="V4" s="132">
        <v>0</v>
      </c>
      <c r="W4" s="133">
        <v>0</v>
      </c>
      <c r="X4" s="134">
        <v>0</v>
      </c>
      <c r="Y4" s="131"/>
      <c r="Z4" s="131"/>
      <c r="AA4" s="131"/>
      <c r="AB4" s="134">
        <v>0</v>
      </c>
      <c r="AC4" s="132">
        <v>0</v>
      </c>
      <c r="AD4" s="124">
        <f t="shared" si="0"/>
        <v>1.5</v>
      </c>
    </row>
    <row r="5" spans="1:30" ht="63.75" hidden="1" thickBot="1">
      <c r="A5" s="207" t="s">
        <v>351</v>
      </c>
      <c r="B5" s="210" t="s">
        <v>382</v>
      </c>
      <c r="C5" s="199" t="s">
        <v>52</v>
      </c>
      <c r="D5" s="129">
        <v>0</v>
      </c>
      <c r="E5" s="130">
        <v>0</v>
      </c>
      <c r="F5" s="145"/>
      <c r="G5" s="145"/>
      <c r="H5" s="132">
        <v>0</v>
      </c>
      <c r="I5" s="133">
        <v>0</v>
      </c>
      <c r="J5" s="134">
        <v>1.5</v>
      </c>
      <c r="K5" s="134">
        <v>0</v>
      </c>
      <c r="L5" s="145"/>
      <c r="M5" s="145"/>
      <c r="N5" s="134">
        <v>0</v>
      </c>
      <c r="O5" s="134">
        <v>0</v>
      </c>
      <c r="P5" s="134">
        <v>0</v>
      </c>
      <c r="Q5" s="135"/>
      <c r="R5" s="133">
        <v>0</v>
      </c>
      <c r="S5" s="131"/>
      <c r="T5" s="135"/>
      <c r="U5" s="133">
        <v>0</v>
      </c>
      <c r="V5" s="132">
        <v>0</v>
      </c>
      <c r="W5" s="133">
        <v>0</v>
      </c>
      <c r="X5" s="134">
        <v>0</v>
      </c>
      <c r="Y5" s="131"/>
      <c r="Z5" s="131"/>
      <c r="AA5" s="131"/>
      <c r="AB5" s="134">
        <v>0</v>
      </c>
      <c r="AC5" s="132">
        <v>0</v>
      </c>
      <c r="AD5" s="124">
        <f t="shared" si="0"/>
        <v>1.5</v>
      </c>
    </row>
    <row r="6" spans="1:30" ht="48" hidden="1" thickBot="1">
      <c r="A6" s="207" t="s">
        <v>351</v>
      </c>
      <c r="B6" s="210" t="s">
        <v>382</v>
      </c>
      <c r="C6" s="199" t="s">
        <v>53</v>
      </c>
      <c r="D6" s="129">
        <v>0</v>
      </c>
      <c r="E6" s="130">
        <v>0</v>
      </c>
      <c r="F6" s="145"/>
      <c r="G6" s="145"/>
      <c r="H6" s="132">
        <v>0</v>
      </c>
      <c r="I6" s="133">
        <v>0</v>
      </c>
      <c r="J6" s="134">
        <v>5</v>
      </c>
      <c r="K6" s="134">
        <v>0</v>
      </c>
      <c r="L6" s="145"/>
      <c r="M6" s="145"/>
      <c r="N6" s="134">
        <v>0</v>
      </c>
      <c r="O6" s="134">
        <v>0</v>
      </c>
      <c r="P6" s="134">
        <v>0</v>
      </c>
      <c r="Q6" s="135"/>
      <c r="R6" s="133">
        <v>0</v>
      </c>
      <c r="S6" s="131"/>
      <c r="T6" s="135"/>
      <c r="U6" s="133">
        <v>0</v>
      </c>
      <c r="V6" s="132">
        <v>0</v>
      </c>
      <c r="W6" s="133">
        <v>0</v>
      </c>
      <c r="X6" s="134">
        <v>0</v>
      </c>
      <c r="Y6" s="131"/>
      <c r="Z6" s="131"/>
      <c r="AA6" s="131"/>
      <c r="AB6" s="134">
        <v>0</v>
      </c>
      <c r="AC6" s="132">
        <v>0</v>
      </c>
      <c r="AD6" s="124">
        <f t="shared" si="0"/>
        <v>5</v>
      </c>
    </row>
    <row r="7" spans="1:30" ht="79.5" hidden="1" thickBot="1">
      <c r="A7" s="207" t="s">
        <v>351</v>
      </c>
      <c r="B7" s="210" t="s">
        <v>383</v>
      </c>
      <c r="C7" s="199" t="s">
        <v>54</v>
      </c>
      <c r="D7" s="129">
        <v>0</v>
      </c>
      <c r="E7" s="130">
        <v>0</v>
      </c>
      <c r="F7" s="145"/>
      <c r="G7" s="145"/>
      <c r="H7" s="132">
        <v>0</v>
      </c>
      <c r="I7" s="133">
        <v>0</v>
      </c>
      <c r="J7" s="134">
        <v>5</v>
      </c>
      <c r="K7" s="134">
        <v>0</v>
      </c>
      <c r="L7" s="145"/>
      <c r="M7" s="145"/>
      <c r="N7" s="134">
        <v>0</v>
      </c>
      <c r="O7" s="134">
        <v>0</v>
      </c>
      <c r="P7" s="134">
        <v>0</v>
      </c>
      <c r="Q7" s="135"/>
      <c r="R7" s="133">
        <v>0</v>
      </c>
      <c r="S7" s="131"/>
      <c r="T7" s="135"/>
      <c r="U7" s="133">
        <v>0</v>
      </c>
      <c r="V7" s="132">
        <v>0</v>
      </c>
      <c r="W7" s="133">
        <v>0</v>
      </c>
      <c r="X7" s="134">
        <v>0</v>
      </c>
      <c r="Y7" s="131"/>
      <c r="Z7" s="131"/>
      <c r="AA7" s="131"/>
      <c r="AB7" s="134">
        <v>0</v>
      </c>
      <c r="AC7" s="132">
        <v>0</v>
      </c>
      <c r="AD7" s="124">
        <f t="shared" si="0"/>
        <v>5</v>
      </c>
    </row>
    <row r="8" spans="1:30" ht="63.75" hidden="1" thickBot="1">
      <c r="A8" s="207" t="s">
        <v>351</v>
      </c>
      <c r="B8" s="210" t="s">
        <v>409</v>
      </c>
      <c r="C8" s="199" t="s">
        <v>55</v>
      </c>
      <c r="D8" s="129">
        <v>0</v>
      </c>
      <c r="E8" s="130">
        <v>0</v>
      </c>
      <c r="F8" s="145"/>
      <c r="G8" s="145"/>
      <c r="H8" s="132">
        <v>0</v>
      </c>
      <c r="I8" s="133">
        <v>0</v>
      </c>
      <c r="J8" s="134">
        <v>5</v>
      </c>
      <c r="K8" s="134">
        <v>0</v>
      </c>
      <c r="L8" s="145"/>
      <c r="M8" s="145"/>
      <c r="N8" s="134">
        <v>0</v>
      </c>
      <c r="O8" s="134">
        <v>0</v>
      </c>
      <c r="P8" s="134">
        <v>0</v>
      </c>
      <c r="Q8" s="135"/>
      <c r="R8" s="133">
        <v>0</v>
      </c>
      <c r="S8" s="131"/>
      <c r="T8" s="135"/>
      <c r="U8" s="133">
        <v>0</v>
      </c>
      <c r="V8" s="132">
        <v>0</v>
      </c>
      <c r="W8" s="133">
        <v>0</v>
      </c>
      <c r="X8" s="134">
        <v>0</v>
      </c>
      <c r="Y8" s="131"/>
      <c r="Z8" s="131"/>
      <c r="AA8" s="131"/>
      <c r="AB8" s="134">
        <v>0</v>
      </c>
      <c r="AC8" s="132">
        <v>0</v>
      </c>
      <c r="AD8" s="124">
        <f t="shared" si="0"/>
        <v>5</v>
      </c>
    </row>
    <row r="9" spans="1:30" ht="48" hidden="1" thickBot="1">
      <c r="A9" s="207" t="s">
        <v>351</v>
      </c>
      <c r="B9" s="210" t="s">
        <v>356</v>
      </c>
      <c r="C9" s="199" t="s">
        <v>56</v>
      </c>
      <c r="D9" s="129">
        <v>0</v>
      </c>
      <c r="E9" s="130">
        <v>0</v>
      </c>
      <c r="F9" s="145"/>
      <c r="G9" s="145"/>
      <c r="H9" s="132">
        <v>0</v>
      </c>
      <c r="I9" s="133">
        <v>0</v>
      </c>
      <c r="J9" s="134">
        <v>1.5</v>
      </c>
      <c r="K9" s="134">
        <v>0</v>
      </c>
      <c r="L9" s="145"/>
      <c r="M9" s="145"/>
      <c r="N9" s="134">
        <v>0</v>
      </c>
      <c r="O9" s="134">
        <v>0</v>
      </c>
      <c r="P9" s="134">
        <v>0</v>
      </c>
      <c r="Q9" s="135"/>
      <c r="R9" s="133">
        <v>0</v>
      </c>
      <c r="S9" s="131"/>
      <c r="T9" s="135"/>
      <c r="U9" s="133">
        <v>0</v>
      </c>
      <c r="V9" s="132">
        <v>0</v>
      </c>
      <c r="W9" s="133">
        <v>0</v>
      </c>
      <c r="X9" s="134">
        <v>0</v>
      </c>
      <c r="Y9" s="131"/>
      <c r="Z9" s="131"/>
      <c r="AA9" s="131"/>
      <c r="AB9" s="134">
        <v>0</v>
      </c>
      <c r="AC9" s="132">
        <v>0</v>
      </c>
      <c r="AD9" s="124">
        <f t="shared" si="0"/>
        <v>1.5</v>
      </c>
    </row>
    <row r="10" spans="1:30" ht="48" hidden="1" thickBot="1">
      <c r="A10" s="207" t="s">
        <v>351</v>
      </c>
      <c r="B10" s="210" t="s">
        <v>401</v>
      </c>
      <c r="C10" s="199" t="s">
        <v>57</v>
      </c>
      <c r="D10" s="129">
        <v>2.12</v>
      </c>
      <c r="E10" s="130">
        <v>2.1</v>
      </c>
      <c r="F10" s="145"/>
      <c r="G10" s="145"/>
      <c r="H10" s="132">
        <v>6.12</v>
      </c>
      <c r="I10" s="133">
        <v>4.34</v>
      </c>
      <c r="J10" s="134">
        <v>5</v>
      </c>
      <c r="K10" s="134">
        <v>2.12</v>
      </c>
      <c r="L10" s="145"/>
      <c r="M10" s="145"/>
      <c r="N10" s="134">
        <v>3.83</v>
      </c>
      <c r="O10" s="134">
        <v>2.12</v>
      </c>
      <c r="P10" s="134">
        <v>3.83</v>
      </c>
      <c r="Q10" s="135"/>
      <c r="R10" s="133">
        <v>6.38</v>
      </c>
      <c r="S10" s="131"/>
      <c r="T10" s="135"/>
      <c r="U10" s="133">
        <v>5.36</v>
      </c>
      <c r="V10" s="132">
        <v>3.11</v>
      </c>
      <c r="W10" s="133">
        <v>4.34</v>
      </c>
      <c r="X10" s="134">
        <v>2.54</v>
      </c>
      <c r="Y10" s="131"/>
      <c r="Z10" s="131"/>
      <c r="AA10" s="131"/>
      <c r="AB10" s="134">
        <v>6.38</v>
      </c>
      <c r="AC10" s="132">
        <v>7.65</v>
      </c>
      <c r="AD10" s="124">
        <f t="shared" si="0"/>
        <v>67.340000000000018</v>
      </c>
    </row>
    <row r="11" spans="1:30" ht="48" hidden="1" thickBot="1">
      <c r="A11" s="207" t="s">
        <v>351</v>
      </c>
      <c r="B11" s="210" t="s">
        <v>412</v>
      </c>
      <c r="C11" s="199" t="s">
        <v>58</v>
      </c>
      <c r="D11" s="129">
        <v>0</v>
      </c>
      <c r="E11" s="130">
        <v>0</v>
      </c>
      <c r="F11" s="145"/>
      <c r="G11" s="145"/>
      <c r="H11" s="132">
        <v>0</v>
      </c>
      <c r="I11" s="133">
        <v>0</v>
      </c>
      <c r="J11" s="134">
        <v>5</v>
      </c>
      <c r="K11" s="134">
        <v>0</v>
      </c>
      <c r="L11" s="145"/>
      <c r="M11" s="145"/>
      <c r="N11" s="134">
        <v>0</v>
      </c>
      <c r="O11" s="134">
        <v>0</v>
      </c>
      <c r="P11" s="134">
        <v>0</v>
      </c>
      <c r="Q11" s="135"/>
      <c r="R11" s="133">
        <v>0</v>
      </c>
      <c r="S11" s="131"/>
      <c r="T11" s="135"/>
      <c r="U11" s="133">
        <v>0</v>
      </c>
      <c r="V11" s="132">
        <v>0</v>
      </c>
      <c r="W11" s="133">
        <v>0</v>
      </c>
      <c r="X11" s="134">
        <v>0</v>
      </c>
      <c r="Y11" s="131"/>
      <c r="Z11" s="131"/>
      <c r="AA11" s="131"/>
      <c r="AB11" s="134">
        <v>0</v>
      </c>
      <c r="AC11" s="132">
        <v>0</v>
      </c>
      <c r="AD11" s="124">
        <f t="shared" si="0"/>
        <v>5</v>
      </c>
    </row>
    <row r="12" spans="1:30" ht="32.25" hidden="1" thickBot="1">
      <c r="A12" s="207" t="s">
        <v>351</v>
      </c>
      <c r="B12" s="210" t="s">
        <v>403</v>
      </c>
      <c r="C12" s="199" t="s">
        <v>59</v>
      </c>
      <c r="D12" s="129">
        <v>0</v>
      </c>
      <c r="E12" s="130">
        <v>0</v>
      </c>
      <c r="F12" s="145"/>
      <c r="G12" s="145"/>
      <c r="H12" s="132">
        <v>0</v>
      </c>
      <c r="I12" s="133">
        <v>0</v>
      </c>
      <c r="J12" s="134">
        <v>1.5</v>
      </c>
      <c r="K12" s="134">
        <v>0</v>
      </c>
      <c r="L12" s="145"/>
      <c r="M12" s="145"/>
      <c r="N12" s="134">
        <v>0</v>
      </c>
      <c r="O12" s="134">
        <v>0</v>
      </c>
      <c r="P12" s="134">
        <v>0</v>
      </c>
      <c r="Q12" s="135"/>
      <c r="R12" s="133">
        <v>0</v>
      </c>
      <c r="S12" s="131"/>
      <c r="T12" s="135"/>
      <c r="U12" s="133">
        <v>0</v>
      </c>
      <c r="V12" s="132">
        <v>0</v>
      </c>
      <c r="W12" s="133">
        <v>0</v>
      </c>
      <c r="X12" s="134">
        <v>0</v>
      </c>
      <c r="Y12" s="131"/>
      <c r="Z12" s="131"/>
      <c r="AA12" s="131"/>
      <c r="AB12" s="134">
        <v>0</v>
      </c>
      <c r="AC12" s="132">
        <v>0</v>
      </c>
      <c r="AD12" s="124">
        <f t="shared" si="0"/>
        <v>1.5</v>
      </c>
    </row>
    <row r="13" spans="1:30" ht="32.25" hidden="1" thickBot="1">
      <c r="A13" s="207" t="s">
        <v>351</v>
      </c>
      <c r="B13" s="210" t="s">
        <v>413</v>
      </c>
      <c r="C13" s="199" t="s">
        <v>60</v>
      </c>
      <c r="D13" s="129">
        <v>0</v>
      </c>
      <c r="E13" s="130">
        <v>0</v>
      </c>
      <c r="F13" s="145"/>
      <c r="G13" s="145"/>
      <c r="H13" s="132">
        <v>0</v>
      </c>
      <c r="I13" s="133">
        <v>0</v>
      </c>
      <c r="J13" s="134">
        <v>1.5</v>
      </c>
      <c r="K13" s="134">
        <v>0</v>
      </c>
      <c r="L13" s="145"/>
      <c r="M13" s="145"/>
      <c r="N13" s="134">
        <v>0</v>
      </c>
      <c r="O13" s="134">
        <v>0</v>
      </c>
      <c r="P13" s="134">
        <v>0</v>
      </c>
      <c r="Q13" s="135"/>
      <c r="R13" s="133">
        <v>0</v>
      </c>
      <c r="S13" s="131"/>
      <c r="T13" s="135"/>
      <c r="U13" s="133">
        <v>0</v>
      </c>
      <c r="V13" s="132">
        <v>0</v>
      </c>
      <c r="W13" s="133">
        <v>0</v>
      </c>
      <c r="X13" s="134">
        <v>0</v>
      </c>
      <c r="Y13" s="131"/>
      <c r="Z13" s="131"/>
      <c r="AA13" s="131"/>
      <c r="AB13" s="134">
        <v>0</v>
      </c>
      <c r="AC13" s="132">
        <v>0</v>
      </c>
      <c r="AD13" s="124">
        <f t="shared" si="0"/>
        <v>1.5</v>
      </c>
    </row>
    <row r="14" spans="1:30" ht="32.25" hidden="1" thickBot="1">
      <c r="A14" s="207" t="s">
        <v>351</v>
      </c>
      <c r="B14" s="210" t="s">
        <v>413</v>
      </c>
      <c r="C14" s="199" t="s">
        <v>61</v>
      </c>
      <c r="D14" s="129">
        <v>0</v>
      </c>
      <c r="E14" s="130">
        <v>0</v>
      </c>
      <c r="F14" s="145"/>
      <c r="G14" s="145"/>
      <c r="H14" s="132">
        <v>0</v>
      </c>
      <c r="I14" s="133">
        <v>0</v>
      </c>
      <c r="J14" s="134">
        <v>1.5</v>
      </c>
      <c r="K14" s="134">
        <v>0</v>
      </c>
      <c r="L14" s="145"/>
      <c r="M14" s="145"/>
      <c r="N14" s="134">
        <v>0</v>
      </c>
      <c r="O14" s="134">
        <v>0</v>
      </c>
      <c r="P14" s="134">
        <v>0</v>
      </c>
      <c r="Q14" s="135"/>
      <c r="R14" s="133">
        <v>0</v>
      </c>
      <c r="S14" s="131"/>
      <c r="T14" s="135"/>
      <c r="U14" s="133">
        <v>0</v>
      </c>
      <c r="V14" s="132">
        <v>0</v>
      </c>
      <c r="W14" s="133">
        <v>0</v>
      </c>
      <c r="X14" s="134">
        <v>0</v>
      </c>
      <c r="Y14" s="131"/>
      <c r="Z14" s="131"/>
      <c r="AA14" s="131"/>
      <c r="AB14" s="134">
        <v>0</v>
      </c>
      <c r="AC14" s="132">
        <v>0</v>
      </c>
      <c r="AD14" s="124">
        <f t="shared" si="0"/>
        <v>1.5</v>
      </c>
    </row>
    <row r="15" spans="1:30" ht="32.25" hidden="1" thickBot="1">
      <c r="A15" s="207" t="s">
        <v>351</v>
      </c>
      <c r="B15" s="210" t="s">
        <v>405</v>
      </c>
      <c r="C15" s="199" t="s">
        <v>62</v>
      </c>
      <c r="D15" s="129">
        <v>0</v>
      </c>
      <c r="E15" s="130">
        <v>0</v>
      </c>
      <c r="F15" s="145"/>
      <c r="G15" s="145"/>
      <c r="H15" s="132">
        <v>0</v>
      </c>
      <c r="I15" s="133">
        <v>0</v>
      </c>
      <c r="J15" s="134">
        <v>5</v>
      </c>
      <c r="K15" s="134">
        <v>0</v>
      </c>
      <c r="L15" s="145"/>
      <c r="M15" s="145"/>
      <c r="N15" s="134">
        <v>0</v>
      </c>
      <c r="O15" s="134">
        <v>0</v>
      </c>
      <c r="P15" s="134">
        <v>0</v>
      </c>
      <c r="Q15" s="135"/>
      <c r="R15" s="133">
        <v>0</v>
      </c>
      <c r="S15" s="131"/>
      <c r="T15" s="135"/>
      <c r="U15" s="133">
        <v>0</v>
      </c>
      <c r="V15" s="132">
        <v>0</v>
      </c>
      <c r="W15" s="133">
        <v>0</v>
      </c>
      <c r="X15" s="134">
        <v>0</v>
      </c>
      <c r="Y15" s="131"/>
      <c r="Z15" s="131"/>
      <c r="AA15" s="131"/>
      <c r="AB15" s="134">
        <v>0</v>
      </c>
      <c r="AC15" s="132">
        <v>0</v>
      </c>
      <c r="AD15" s="124">
        <f t="shared" si="0"/>
        <v>5</v>
      </c>
    </row>
    <row r="16" spans="1:30" ht="32.25" hidden="1" thickBot="1">
      <c r="A16" s="207" t="s">
        <v>351</v>
      </c>
      <c r="B16" s="210" t="s">
        <v>414</v>
      </c>
      <c r="C16" s="199" t="s">
        <v>63</v>
      </c>
      <c r="D16" s="129">
        <v>0</v>
      </c>
      <c r="E16" s="130">
        <v>0</v>
      </c>
      <c r="F16" s="145"/>
      <c r="G16" s="145"/>
      <c r="H16" s="132">
        <v>0</v>
      </c>
      <c r="I16" s="133">
        <v>0</v>
      </c>
      <c r="J16" s="134">
        <v>1.5</v>
      </c>
      <c r="K16" s="134">
        <v>0</v>
      </c>
      <c r="L16" s="145"/>
      <c r="M16" s="145"/>
      <c r="N16" s="134">
        <v>0</v>
      </c>
      <c r="O16" s="134">
        <v>0</v>
      </c>
      <c r="P16" s="134">
        <v>0</v>
      </c>
      <c r="Q16" s="135"/>
      <c r="R16" s="133">
        <v>0</v>
      </c>
      <c r="S16" s="131"/>
      <c r="T16" s="135"/>
      <c r="U16" s="133">
        <v>0</v>
      </c>
      <c r="V16" s="132">
        <v>0</v>
      </c>
      <c r="W16" s="133">
        <v>0</v>
      </c>
      <c r="X16" s="134">
        <v>0</v>
      </c>
      <c r="Y16" s="131"/>
      <c r="Z16" s="131"/>
      <c r="AA16" s="131"/>
      <c r="AB16" s="134">
        <v>0</v>
      </c>
      <c r="AC16" s="132">
        <v>0</v>
      </c>
      <c r="AD16" s="124">
        <f t="shared" si="0"/>
        <v>1.5</v>
      </c>
    </row>
    <row r="17" spans="1:30" ht="63.75" hidden="1" thickBot="1">
      <c r="A17" s="207" t="s">
        <v>351</v>
      </c>
      <c r="B17" s="210" t="s">
        <v>407</v>
      </c>
      <c r="C17" s="199" t="s">
        <v>64</v>
      </c>
      <c r="D17" s="136">
        <v>0</v>
      </c>
      <c r="E17" s="137">
        <v>0</v>
      </c>
      <c r="F17" s="145"/>
      <c r="G17" s="145"/>
      <c r="H17" s="139">
        <v>0</v>
      </c>
      <c r="I17" s="140">
        <v>0</v>
      </c>
      <c r="J17" s="141">
        <v>1.5</v>
      </c>
      <c r="K17" s="141">
        <v>0</v>
      </c>
      <c r="L17" s="145"/>
      <c r="M17" s="145"/>
      <c r="N17" s="141">
        <v>0</v>
      </c>
      <c r="O17" s="141">
        <v>0</v>
      </c>
      <c r="P17" s="141">
        <v>0</v>
      </c>
      <c r="Q17" s="142"/>
      <c r="R17" s="140">
        <v>0</v>
      </c>
      <c r="S17" s="138"/>
      <c r="T17" s="142"/>
      <c r="U17" s="140">
        <v>0</v>
      </c>
      <c r="V17" s="139">
        <v>0</v>
      </c>
      <c r="W17" s="140">
        <v>0</v>
      </c>
      <c r="X17" s="141">
        <v>0</v>
      </c>
      <c r="Y17" s="138"/>
      <c r="Z17" s="138"/>
      <c r="AA17" s="138"/>
      <c r="AB17" s="141">
        <v>0</v>
      </c>
      <c r="AC17" s="139">
        <v>0</v>
      </c>
      <c r="AD17" s="128">
        <f t="shared" si="0"/>
        <v>1.5</v>
      </c>
    </row>
    <row r="18" spans="1:30" ht="48" hidden="1" thickBot="1">
      <c r="A18" s="212" t="s">
        <v>13</v>
      </c>
      <c r="B18" s="210" t="s">
        <v>356</v>
      </c>
      <c r="C18" s="198" t="s">
        <v>65</v>
      </c>
      <c r="D18" s="143">
        <v>0</v>
      </c>
      <c r="E18" s="144">
        <v>0</v>
      </c>
      <c r="F18" s="145"/>
      <c r="G18" s="145"/>
      <c r="H18" s="145"/>
      <c r="I18" s="143">
        <v>0</v>
      </c>
      <c r="J18" s="144">
        <v>1.5</v>
      </c>
      <c r="K18" s="144">
        <v>0</v>
      </c>
      <c r="L18" s="145"/>
      <c r="M18" s="144">
        <v>0</v>
      </c>
      <c r="N18" s="144">
        <v>0</v>
      </c>
      <c r="O18" s="144">
        <v>0</v>
      </c>
      <c r="P18" s="144">
        <v>0</v>
      </c>
      <c r="Q18" s="146"/>
      <c r="R18" s="143">
        <v>0</v>
      </c>
      <c r="S18" s="145"/>
      <c r="T18" s="147">
        <v>0</v>
      </c>
      <c r="U18" s="143">
        <v>0</v>
      </c>
      <c r="V18" s="147">
        <v>0</v>
      </c>
      <c r="W18" s="143">
        <v>0</v>
      </c>
      <c r="X18" s="144">
        <v>0</v>
      </c>
      <c r="Y18" s="145"/>
      <c r="Z18" s="145"/>
      <c r="AA18" s="144">
        <v>0</v>
      </c>
      <c r="AB18" s="145"/>
      <c r="AC18" s="146"/>
      <c r="AD18" s="127">
        <f t="shared" si="0"/>
        <v>1.5</v>
      </c>
    </row>
    <row r="19" spans="1:30" ht="48" hidden="1" thickBot="1">
      <c r="A19" s="212" t="s">
        <v>13</v>
      </c>
      <c r="B19" s="210" t="s">
        <v>356</v>
      </c>
      <c r="C19" s="199" t="s">
        <v>66</v>
      </c>
      <c r="D19" s="133">
        <v>2.48</v>
      </c>
      <c r="E19" s="134">
        <v>2</v>
      </c>
      <c r="F19" s="145"/>
      <c r="G19" s="145"/>
      <c r="H19" s="145"/>
      <c r="I19" s="133">
        <v>0</v>
      </c>
      <c r="J19" s="134">
        <v>1.5</v>
      </c>
      <c r="K19" s="134">
        <v>2.48</v>
      </c>
      <c r="L19" s="145"/>
      <c r="M19" s="134">
        <v>2.48</v>
      </c>
      <c r="N19" s="134">
        <v>0</v>
      </c>
      <c r="O19" s="134">
        <v>0</v>
      </c>
      <c r="P19" s="134">
        <v>2.48</v>
      </c>
      <c r="Q19" s="135"/>
      <c r="R19" s="133">
        <v>0</v>
      </c>
      <c r="S19" s="131"/>
      <c r="T19" s="132">
        <v>0</v>
      </c>
      <c r="U19" s="133">
        <v>0</v>
      </c>
      <c r="V19" s="132">
        <v>0</v>
      </c>
      <c r="W19" s="133">
        <v>3.63</v>
      </c>
      <c r="X19" s="134">
        <v>0</v>
      </c>
      <c r="Y19" s="131"/>
      <c r="Z19" s="131"/>
      <c r="AA19" s="134">
        <v>2.97</v>
      </c>
      <c r="AB19" s="131"/>
      <c r="AC19" s="135"/>
      <c r="AD19" s="124">
        <f t="shared" si="0"/>
        <v>20.02</v>
      </c>
    </row>
    <row r="20" spans="1:30" ht="48" hidden="1" thickBot="1">
      <c r="A20" s="212" t="s">
        <v>13</v>
      </c>
      <c r="B20" s="210" t="s">
        <v>415</v>
      </c>
      <c r="C20" s="199" t="s">
        <v>67</v>
      </c>
      <c r="D20" s="133">
        <v>2.14</v>
      </c>
      <c r="E20" s="134">
        <v>3.57</v>
      </c>
      <c r="F20" s="145"/>
      <c r="G20" s="145"/>
      <c r="H20" s="145"/>
      <c r="I20" s="133">
        <v>4.5199999999999996</v>
      </c>
      <c r="J20" s="134">
        <v>4.76</v>
      </c>
      <c r="K20" s="134">
        <v>2.14</v>
      </c>
      <c r="L20" s="145"/>
      <c r="M20" s="134">
        <v>7.07</v>
      </c>
      <c r="N20" s="134">
        <v>3.14</v>
      </c>
      <c r="O20" s="134">
        <v>4.51</v>
      </c>
      <c r="P20" s="134">
        <v>3.14</v>
      </c>
      <c r="Q20" s="135"/>
      <c r="R20" s="133">
        <v>4.55</v>
      </c>
      <c r="S20" s="131"/>
      <c r="T20" s="132">
        <v>6.95</v>
      </c>
      <c r="U20" s="133">
        <v>6.57</v>
      </c>
      <c r="V20" s="132">
        <v>6.5</v>
      </c>
      <c r="W20" s="133">
        <v>4.72</v>
      </c>
      <c r="X20" s="134">
        <v>5.15</v>
      </c>
      <c r="Y20" s="131"/>
      <c r="Z20" s="131"/>
      <c r="AA20" s="134">
        <v>7.57</v>
      </c>
      <c r="AB20" s="131"/>
      <c r="AC20" s="135"/>
      <c r="AD20" s="124">
        <f t="shared" si="0"/>
        <v>77</v>
      </c>
    </row>
    <row r="21" spans="1:30" ht="48" hidden="1" thickBot="1">
      <c r="A21" s="212" t="s">
        <v>13</v>
      </c>
      <c r="B21" s="210" t="s">
        <v>416</v>
      </c>
      <c r="C21" s="199" t="s">
        <v>68</v>
      </c>
      <c r="D21" s="133">
        <v>3.54</v>
      </c>
      <c r="E21" s="134">
        <v>23.1</v>
      </c>
      <c r="F21" s="145"/>
      <c r="G21" s="145"/>
      <c r="H21" s="145"/>
      <c r="I21" s="133">
        <v>4.4000000000000004</v>
      </c>
      <c r="J21" s="134">
        <v>3.78</v>
      </c>
      <c r="K21" s="134">
        <v>3.54</v>
      </c>
      <c r="L21" s="145"/>
      <c r="M21" s="134">
        <v>6.54</v>
      </c>
      <c r="N21" s="134">
        <v>4.54</v>
      </c>
      <c r="O21" s="134">
        <v>4.66</v>
      </c>
      <c r="P21" s="134">
        <v>3.54</v>
      </c>
      <c r="Q21" s="135"/>
      <c r="R21" s="133">
        <v>4.6399999999999997</v>
      </c>
      <c r="S21" s="131"/>
      <c r="T21" s="132">
        <v>5.24</v>
      </c>
      <c r="U21" s="133">
        <v>5.68</v>
      </c>
      <c r="V21" s="132">
        <v>5.54</v>
      </c>
      <c r="W21" s="133">
        <v>4.42</v>
      </c>
      <c r="X21" s="134">
        <v>5.18</v>
      </c>
      <c r="Y21" s="131"/>
      <c r="Z21" s="131"/>
      <c r="AA21" s="134">
        <v>4.24</v>
      </c>
      <c r="AB21" s="131"/>
      <c r="AC21" s="135"/>
      <c r="AD21" s="124">
        <f t="shared" si="0"/>
        <v>92.58</v>
      </c>
    </row>
    <row r="22" spans="1:30" ht="48" hidden="1" thickBot="1">
      <c r="A22" s="212" t="s">
        <v>13</v>
      </c>
      <c r="B22" s="210" t="s">
        <v>417</v>
      </c>
      <c r="C22" s="199" t="s">
        <v>69</v>
      </c>
      <c r="D22" s="133">
        <v>0</v>
      </c>
      <c r="E22" s="134">
        <v>0</v>
      </c>
      <c r="F22" s="145"/>
      <c r="G22" s="145"/>
      <c r="H22" s="145"/>
      <c r="I22" s="133">
        <v>0</v>
      </c>
      <c r="J22" s="134">
        <v>5</v>
      </c>
      <c r="K22" s="134">
        <v>0</v>
      </c>
      <c r="L22" s="145"/>
      <c r="M22" s="134">
        <v>0</v>
      </c>
      <c r="N22" s="134">
        <v>0</v>
      </c>
      <c r="O22" s="134">
        <v>0</v>
      </c>
      <c r="P22" s="134">
        <v>0</v>
      </c>
      <c r="Q22" s="135"/>
      <c r="R22" s="133">
        <v>0</v>
      </c>
      <c r="S22" s="131"/>
      <c r="T22" s="132">
        <v>0</v>
      </c>
      <c r="U22" s="133">
        <v>0</v>
      </c>
      <c r="V22" s="132">
        <v>0</v>
      </c>
      <c r="W22" s="133">
        <v>0</v>
      </c>
      <c r="X22" s="134">
        <v>0</v>
      </c>
      <c r="Y22" s="131"/>
      <c r="Z22" s="131"/>
      <c r="AA22" s="134">
        <v>0</v>
      </c>
      <c r="AB22" s="131"/>
      <c r="AC22" s="135"/>
      <c r="AD22" s="124">
        <f t="shared" si="0"/>
        <v>5</v>
      </c>
    </row>
    <row r="23" spans="1:30" ht="48" hidden="1" thickBot="1">
      <c r="A23" s="212" t="s">
        <v>13</v>
      </c>
      <c r="B23" s="210" t="s">
        <v>418</v>
      </c>
      <c r="C23" s="199" t="s">
        <v>70</v>
      </c>
      <c r="D23" s="133">
        <v>0</v>
      </c>
      <c r="E23" s="134">
        <v>0</v>
      </c>
      <c r="F23" s="145"/>
      <c r="G23" s="145"/>
      <c r="H23" s="145"/>
      <c r="I23" s="133">
        <v>0</v>
      </c>
      <c r="J23" s="134">
        <v>5</v>
      </c>
      <c r="K23" s="134">
        <v>0</v>
      </c>
      <c r="L23" s="145"/>
      <c r="M23" s="134">
        <v>0</v>
      </c>
      <c r="N23" s="134">
        <v>0</v>
      </c>
      <c r="O23" s="134">
        <v>0</v>
      </c>
      <c r="P23" s="134">
        <v>0</v>
      </c>
      <c r="Q23" s="135"/>
      <c r="R23" s="133">
        <v>0</v>
      </c>
      <c r="S23" s="131"/>
      <c r="T23" s="132">
        <v>0</v>
      </c>
      <c r="U23" s="133">
        <v>0</v>
      </c>
      <c r="V23" s="132">
        <v>0</v>
      </c>
      <c r="W23" s="133">
        <v>0</v>
      </c>
      <c r="X23" s="134">
        <v>0</v>
      </c>
      <c r="Y23" s="131"/>
      <c r="Z23" s="131"/>
      <c r="AA23" s="134">
        <v>0</v>
      </c>
      <c r="AB23" s="131"/>
      <c r="AC23" s="135"/>
      <c r="AD23" s="124">
        <f t="shared" si="0"/>
        <v>5</v>
      </c>
    </row>
    <row r="24" spans="1:30" ht="48" hidden="1" thickBot="1">
      <c r="A24" s="212" t="s">
        <v>13</v>
      </c>
      <c r="B24" s="210" t="s">
        <v>419</v>
      </c>
      <c r="C24" s="199" t="s">
        <v>71</v>
      </c>
      <c r="D24" s="133">
        <v>0</v>
      </c>
      <c r="E24" s="134">
        <v>0</v>
      </c>
      <c r="F24" s="145"/>
      <c r="G24" s="145"/>
      <c r="H24" s="145"/>
      <c r="I24" s="133">
        <v>0</v>
      </c>
      <c r="J24" s="134">
        <v>0.75</v>
      </c>
      <c r="K24" s="134">
        <v>0</v>
      </c>
      <c r="L24" s="145"/>
      <c r="M24" s="134">
        <v>0</v>
      </c>
      <c r="N24" s="134">
        <v>0</v>
      </c>
      <c r="O24" s="134">
        <v>0</v>
      </c>
      <c r="P24" s="134">
        <v>0</v>
      </c>
      <c r="Q24" s="135"/>
      <c r="R24" s="133">
        <v>0</v>
      </c>
      <c r="S24" s="131"/>
      <c r="T24" s="132">
        <v>0</v>
      </c>
      <c r="U24" s="133">
        <v>0</v>
      </c>
      <c r="V24" s="132">
        <v>0</v>
      </c>
      <c r="W24" s="133">
        <v>0</v>
      </c>
      <c r="X24" s="134">
        <v>0</v>
      </c>
      <c r="Y24" s="131"/>
      <c r="Z24" s="131"/>
      <c r="AA24" s="134">
        <v>0</v>
      </c>
      <c r="AB24" s="131"/>
      <c r="AC24" s="135"/>
      <c r="AD24" s="124">
        <f t="shared" si="0"/>
        <v>0.75</v>
      </c>
    </row>
    <row r="25" spans="1:30" ht="32.25" hidden="1" thickBot="1">
      <c r="A25" s="212" t="s">
        <v>13</v>
      </c>
      <c r="B25" s="210" t="s">
        <v>404</v>
      </c>
      <c r="C25" s="199" t="s">
        <v>72</v>
      </c>
      <c r="D25" s="133">
        <v>0</v>
      </c>
      <c r="E25" s="134">
        <v>0</v>
      </c>
      <c r="F25" s="145"/>
      <c r="G25" s="145"/>
      <c r="H25" s="145"/>
      <c r="I25" s="133">
        <v>0</v>
      </c>
      <c r="J25" s="134">
        <v>1.5</v>
      </c>
      <c r="K25" s="134">
        <v>0</v>
      </c>
      <c r="L25" s="145"/>
      <c r="M25" s="134">
        <v>0</v>
      </c>
      <c r="N25" s="134">
        <v>0</v>
      </c>
      <c r="O25" s="134">
        <v>0</v>
      </c>
      <c r="P25" s="134">
        <v>0</v>
      </c>
      <c r="Q25" s="135"/>
      <c r="R25" s="133">
        <v>0</v>
      </c>
      <c r="S25" s="131"/>
      <c r="T25" s="132">
        <v>0</v>
      </c>
      <c r="U25" s="133">
        <v>0</v>
      </c>
      <c r="V25" s="132">
        <v>0</v>
      </c>
      <c r="W25" s="133">
        <v>0</v>
      </c>
      <c r="X25" s="134">
        <v>0</v>
      </c>
      <c r="Y25" s="131"/>
      <c r="Z25" s="131"/>
      <c r="AA25" s="134">
        <v>0</v>
      </c>
      <c r="AB25" s="131"/>
      <c r="AC25" s="135"/>
      <c r="AD25" s="124">
        <f t="shared" si="0"/>
        <v>1.5</v>
      </c>
    </row>
    <row r="26" spans="1:30" ht="63.75" hidden="1" thickBot="1">
      <c r="A26" s="212" t="s">
        <v>13</v>
      </c>
      <c r="B26" s="210" t="s">
        <v>404</v>
      </c>
      <c r="C26" s="199" t="s">
        <v>73</v>
      </c>
      <c r="D26" s="133">
        <v>0</v>
      </c>
      <c r="E26" s="134">
        <v>0</v>
      </c>
      <c r="F26" s="145"/>
      <c r="G26" s="145"/>
      <c r="H26" s="145"/>
      <c r="I26" s="133">
        <v>0</v>
      </c>
      <c r="J26" s="134">
        <v>1.5</v>
      </c>
      <c r="K26" s="134">
        <v>0</v>
      </c>
      <c r="L26" s="145"/>
      <c r="M26" s="134">
        <v>0</v>
      </c>
      <c r="N26" s="134">
        <v>0</v>
      </c>
      <c r="O26" s="134">
        <v>0</v>
      </c>
      <c r="P26" s="134">
        <v>0</v>
      </c>
      <c r="Q26" s="135"/>
      <c r="R26" s="133">
        <v>0</v>
      </c>
      <c r="S26" s="131"/>
      <c r="T26" s="132">
        <v>0</v>
      </c>
      <c r="U26" s="133">
        <v>0</v>
      </c>
      <c r="V26" s="132">
        <v>0</v>
      </c>
      <c r="W26" s="133">
        <v>0</v>
      </c>
      <c r="X26" s="134">
        <v>0</v>
      </c>
      <c r="Y26" s="131"/>
      <c r="Z26" s="131"/>
      <c r="AA26" s="134">
        <v>0</v>
      </c>
      <c r="AB26" s="131"/>
      <c r="AC26" s="135"/>
      <c r="AD26" s="124">
        <f t="shared" si="0"/>
        <v>1.5</v>
      </c>
    </row>
    <row r="27" spans="1:30" ht="63.75" hidden="1" thickBot="1">
      <c r="A27" s="212" t="s">
        <v>13</v>
      </c>
      <c r="B27" s="210" t="s">
        <v>420</v>
      </c>
      <c r="C27" s="199" t="s">
        <v>74</v>
      </c>
      <c r="D27" s="133">
        <v>0</v>
      </c>
      <c r="E27" s="134">
        <v>0</v>
      </c>
      <c r="F27" s="145"/>
      <c r="G27" s="145"/>
      <c r="H27" s="145"/>
      <c r="I27" s="133">
        <v>0</v>
      </c>
      <c r="J27" s="134">
        <v>0.53</v>
      </c>
      <c r="K27" s="134">
        <v>0</v>
      </c>
      <c r="L27" s="145"/>
      <c r="M27" s="134">
        <v>0</v>
      </c>
      <c r="N27" s="134">
        <v>0</v>
      </c>
      <c r="O27" s="134">
        <v>0</v>
      </c>
      <c r="P27" s="134">
        <v>0</v>
      </c>
      <c r="Q27" s="135"/>
      <c r="R27" s="133">
        <v>0</v>
      </c>
      <c r="S27" s="131"/>
      <c r="T27" s="132">
        <v>0</v>
      </c>
      <c r="U27" s="133">
        <v>0</v>
      </c>
      <c r="V27" s="132">
        <v>0</v>
      </c>
      <c r="W27" s="133">
        <v>0</v>
      </c>
      <c r="X27" s="134">
        <v>0</v>
      </c>
      <c r="Y27" s="131"/>
      <c r="Z27" s="131"/>
      <c r="AA27" s="134">
        <v>0</v>
      </c>
      <c r="AB27" s="131"/>
      <c r="AC27" s="135"/>
      <c r="AD27" s="124">
        <f t="shared" si="0"/>
        <v>0.53</v>
      </c>
    </row>
    <row r="28" spans="1:30" ht="48" hidden="1" thickBot="1">
      <c r="A28" s="212" t="s">
        <v>13</v>
      </c>
      <c r="B28" s="210" t="s">
        <v>421</v>
      </c>
      <c r="C28" s="199" t="s">
        <v>49</v>
      </c>
      <c r="D28" s="133">
        <v>0</v>
      </c>
      <c r="E28" s="134">
        <v>0</v>
      </c>
      <c r="F28" s="145"/>
      <c r="G28" s="145"/>
      <c r="H28" s="145"/>
      <c r="I28" s="133">
        <v>0</v>
      </c>
      <c r="J28" s="134">
        <v>5</v>
      </c>
      <c r="K28" s="134">
        <v>0</v>
      </c>
      <c r="L28" s="145"/>
      <c r="M28" s="134">
        <v>0</v>
      </c>
      <c r="N28" s="134">
        <v>0</v>
      </c>
      <c r="O28" s="134">
        <v>0</v>
      </c>
      <c r="P28" s="134">
        <v>0</v>
      </c>
      <c r="Q28" s="135"/>
      <c r="R28" s="133">
        <v>0</v>
      </c>
      <c r="S28" s="131"/>
      <c r="T28" s="132">
        <v>0</v>
      </c>
      <c r="U28" s="133">
        <v>0</v>
      </c>
      <c r="V28" s="132">
        <v>0</v>
      </c>
      <c r="W28" s="133">
        <v>0</v>
      </c>
      <c r="X28" s="134">
        <v>0</v>
      </c>
      <c r="Y28" s="131"/>
      <c r="Z28" s="131"/>
      <c r="AA28" s="134">
        <v>0</v>
      </c>
      <c r="AB28" s="131"/>
      <c r="AC28" s="135"/>
      <c r="AD28" s="124">
        <f t="shared" si="0"/>
        <v>5</v>
      </c>
    </row>
    <row r="29" spans="1:30" ht="48" hidden="1" thickBot="1">
      <c r="A29" s="212" t="s">
        <v>13</v>
      </c>
      <c r="B29" s="210" t="s">
        <v>422</v>
      </c>
      <c r="C29" s="199" t="s">
        <v>75</v>
      </c>
      <c r="D29" s="133">
        <v>2.48</v>
      </c>
      <c r="E29" s="134">
        <v>2</v>
      </c>
      <c r="F29" s="145"/>
      <c r="G29" s="145"/>
      <c r="H29" s="145"/>
      <c r="I29" s="133">
        <v>0</v>
      </c>
      <c r="J29" s="134">
        <v>1.5</v>
      </c>
      <c r="K29" s="134">
        <v>2.48</v>
      </c>
      <c r="L29" s="145"/>
      <c r="M29" s="134">
        <v>2.48</v>
      </c>
      <c r="N29" s="134">
        <v>0</v>
      </c>
      <c r="O29" s="134">
        <v>0</v>
      </c>
      <c r="P29" s="134">
        <v>2.48</v>
      </c>
      <c r="Q29" s="135"/>
      <c r="R29" s="133">
        <v>0</v>
      </c>
      <c r="S29" s="131"/>
      <c r="T29" s="132">
        <v>0</v>
      </c>
      <c r="U29" s="133">
        <v>0</v>
      </c>
      <c r="V29" s="132">
        <v>0</v>
      </c>
      <c r="W29" s="133">
        <v>3.63</v>
      </c>
      <c r="X29" s="134">
        <v>0</v>
      </c>
      <c r="Y29" s="131"/>
      <c r="Z29" s="131"/>
      <c r="AA29" s="134">
        <v>2.97</v>
      </c>
      <c r="AB29" s="131"/>
      <c r="AC29" s="135"/>
      <c r="AD29" s="124">
        <f t="shared" si="0"/>
        <v>20.02</v>
      </c>
    </row>
    <row r="30" spans="1:30" ht="48" hidden="1" thickBot="1">
      <c r="A30" s="212" t="s">
        <v>13</v>
      </c>
      <c r="B30" s="210" t="s">
        <v>414</v>
      </c>
      <c r="C30" s="199" t="s">
        <v>76</v>
      </c>
      <c r="D30" s="133">
        <v>0</v>
      </c>
      <c r="E30" s="134">
        <v>0</v>
      </c>
      <c r="F30" s="145"/>
      <c r="G30" s="145"/>
      <c r="H30" s="145"/>
      <c r="I30" s="133">
        <v>0</v>
      </c>
      <c r="J30" s="134">
        <v>5</v>
      </c>
      <c r="K30" s="134">
        <v>0</v>
      </c>
      <c r="L30" s="145"/>
      <c r="M30" s="134">
        <v>0</v>
      </c>
      <c r="N30" s="134">
        <v>0</v>
      </c>
      <c r="O30" s="134">
        <v>0</v>
      </c>
      <c r="P30" s="134">
        <v>0</v>
      </c>
      <c r="Q30" s="135"/>
      <c r="R30" s="133">
        <v>0</v>
      </c>
      <c r="S30" s="131"/>
      <c r="T30" s="132">
        <v>0</v>
      </c>
      <c r="U30" s="133">
        <v>0</v>
      </c>
      <c r="V30" s="132">
        <v>0</v>
      </c>
      <c r="W30" s="133">
        <v>0</v>
      </c>
      <c r="X30" s="134">
        <v>0</v>
      </c>
      <c r="Y30" s="131"/>
      <c r="Z30" s="131"/>
      <c r="AA30" s="134">
        <v>0</v>
      </c>
      <c r="AB30" s="131"/>
      <c r="AC30" s="135"/>
      <c r="AD30" s="124">
        <f t="shared" si="0"/>
        <v>5</v>
      </c>
    </row>
    <row r="31" spans="1:30" ht="48" hidden="1" thickBot="1">
      <c r="A31" s="212" t="s">
        <v>13</v>
      </c>
      <c r="B31" s="210" t="s">
        <v>423</v>
      </c>
      <c r="C31" s="199" t="s">
        <v>77</v>
      </c>
      <c r="D31" s="133">
        <v>0</v>
      </c>
      <c r="E31" s="134">
        <v>0</v>
      </c>
      <c r="F31" s="145"/>
      <c r="G31" s="145"/>
      <c r="H31" s="145"/>
      <c r="I31" s="133">
        <v>0</v>
      </c>
      <c r="J31" s="134">
        <v>1.5</v>
      </c>
      <c r="K31" s="134">
        <v>0</v>
      </c>
      <c r="L31" s="145"/>
      <c r="M31" s="134">
        <v>0</v>
      </c>
      <c r="N31" s="134">
        <v>0</v>
      </c>
      <c r="O31" s="134">
        <v>0</v>
      </c>
      <c r="P31" s="134">
        <v>0</v>
      </c>
      <c r="Q31" s="135"/>
      <c r="R31" s="133">
        <v>0</v>
      </c>
      <c r="S31" s="131"/>
      <c r="T31" s="132">
        <v>0</v>
      </c>
      <c r="U31" s="133">
        <v>0</v>
      </c>
      <c r="V31" s="132">
        <v>0</v>
      </c>
      <c r="W31" s="133">
        <v>0</v>
      </c>
      <c r="X31" s="134">
        <v>0</v>
      </c>
      <c r="Y31" s="131"/>
      <c r="Z31" s="131"/>
      <c r="AA31" s="134">
        <v>0</v>
      </c>
      <c r="AB31" s="131"/>
      <c r="AC31" s="135"/>
      <c r="AD31" s="124">
        <f t="shared" si="0"/>
        <v>1.5</v>
      </c>
    </row>
    <row r="32" spans="1:30" ht="48" hidden="1" thickBot="1">
      <c r="A32" s="212" t="s">
        <v>13</v>
      </c>
      <c r="B32" s="210" t="s">
        <v>407</v>
      </c>
      <c r="C32" s="199" t="s">
        <v>78</v>
      </c>
      <c r="D32" s="133">
        <v>3.71</v>
      </c>
      <c r="E32" s="134">
        <v>5.9</v>
      </c>
      <c r="F32" s="145"/>
      <c r="G32" s="145"/>
      <c r="H32" s="145"/>
      <c r="I32" s="133">
        <v>4.82</v>
      </c>
      <c r="J32" s="134">
        <v>5</v>
      </c>
      <c r="K32" s="134">
        <v>3.71</v>
      </c>
      <c r="L32" s="145"/>
      <c r="M32" s="134">
        <v>4.71</v>
      </c>
      <c r="N32" s="134">
        <v>3.98</v>
      </c>
      <c r="O32" s="134">
        <v>4.59</v>
      </c>
      <c r="P32" s="134">
        <v>3.71</v>
      </c>
      <c r="Q32" s="135"/>
      <c r="R32" s="133">
        <v>4.1500000000000004</v>
      </c>
      <c r="S32" s="131"/>
      <c r="T32" s="132">
        <v>6.28</v>
      </c>
      <c r="U32" s="133">
        <v>6.7</v>
      </c>
      <c r="V32" s="132">
        <v>5.91</v>
      </c>
      <c r="W32" s="133">
        <v>3.91</v>
      </c>
      <c r="X32" s="134">
        <v>5.45</v>
      </c>
      <c r="Y32" s="131"/>
      <c r="Z32" s="131"/>
      <c r="AA32" s="134">
        <v>4.46</v>
      </c>
      <c r="AB32" s="131"/>
      <c r="AC32" s="135"/>
      <c r="AD32" s="124">
        <f t="shared" si="0"/>
        <v>76.989999999999995</v>
      </c>
    </row>
    <row r="33" spans="1:30" ht="63.75" hidden="1" thickBot="1">
      <c r="A33" s="212" t="s">
        <v>13</v>
      </c>
      <c r="B33" s="210" t="s">
        <v>377</v>
      </c>
      <c r="C33" s="199" t="s">
        <v>79</v>
      </c>
      <c r="D33" s="133">
        <v>0</v>
      </c>
      <c r="E33" s="134">
        <v>0</v>
      </c>
      <c r="F33" s="145"/>
      <c r="G33" s="145"/>
      <c r="H33" s="145"/>
      <c r="I33" s="133">
        <v>0</v>
      </c>
      <c r="J33" s="134">
        <v>1.5</v>
      </c>
      <c r="K33" s="134">
        <v>0</v>
      </c>
      <c r="L33" s="145"/>
      <c r="M33" s="134">
        <v>0</v>
      </c>
      <c r="N33" s="134">
        <v>0</v>
      </c>
      <c r="O33" s="134">
        <v>0</v>
      </c>
      <c r="P33" s="134">
        <v>0</v>
      </c>
      <c r="Q33" s="135"/>
      <c r="R33" s="133">
        <v>0</v>
      </c>
      <c r="S33" s="131"/>
      <c r="T33" s="132">
        <v>0</v>
      </c>
      <c r="U33" s="133">
        <v>0</v>
      </c>
      <c r="V33" s="132">
        <v>0</v>
      </c>
      <c r="W33" s="133">
        <v>0</v>
      </c>
      <c r="X33" s="134">
        <v>0</v>
      </c>
      <c r="Y33" s="131"/>
      <c r="Z33" s="131"/>
      <c r="AA33" s="134">
        <v>0</v>
      </c>
      <c r="AB33" s="131"/>
      <c r="AC33" s="135"/>
      <c r="AD33" s="124">
        <f t="shared" si="0"/>
        <v>1.5</v>
      </c>
    </row>
    <row r="34" spans="1:30" ht="48" hidden="1" thickBot="1">
      <c r="A34" s="212" t="s">
        <v>13</v>
      </c>
      <c r="B34" s="210" t="s">
        <v>377</v>
      </c>
      <c r="C34" s="199" t="s">
        <v>80</v>
      </c>
      <c r="D34" s="133">
        <v>0</v>
      </c>
      <c r="E34" s="134">
        <v>0</v>
      </c>
      <c r="F34" s="145"/>
      <c r="G34" s="145"/>
      <c r="H34" s="145"/>
      <c r="I34" s="133">
        <v>0</v>
      </c>
      <c r="J34" s="134">
        <v>2.63</v>
      </c>
      <c r="K34" s="134">
        <v>0</v>
      </c>
      <c r="L34" s="145"/>
      <c r="M34" s="134">
        <v>0</v>
      </c>
      <c r="N34" s="134">
        <v>0</v>
      </c>
      <c r="O34" s="134">
        <v>0</v>
      </c>
      <c r="P34" s="134">
        <v>0</v>
      </c>
      <c r="Q34" s="135"/>
      <c r="R34" s="133">
        <v>0</v>
      </c>
      <c r="S34" s="131"/>
      <c r="T34" s="132">
        <v>0</v>
      </c>
      <c r="U34" s="133">
        <v>0</v>
      </c>
      <c r="V34" s="132">
        <v>0</v>
      </c>
      <c r="W34" s="133">
        <v>0</v>
      </c>
      <c r="X34" s="134">
        <v>0</v>
      </c>
      <c r="Y34" s="131"/>
      <c r="Z34" s="131"/>
      <c r="AA34" s="134">
        <v>0</v>
      </c>
      <c r="AB34" s="131"/>
      <c r="AC34" s="135"/>
      <c r="AD34" s="124">
        <f t="shared" si="0"/>
        <v>2.63</v>
      </c>
    </row>
    <row r="35" spans="1:30" ht="63.75" hidden="1" thickBot="1">
      <c r="A35" s="212" t="s">
        <v>13</v>
      </c>
      <c r="B35" s="210" t="s">
        <v>377</v>
      </c>
      <c r="C35" s="199" t="s">
        <v>81</v>
      </c>
      <c r="D35" s="133">
        <v>0</v>
      </c>
      <c r="E35" s="134">
        <v>0</v>
      </c>
      <c r="F35" s="145"/>
      <c r="G35" s="145"/>
      <c r="H35" s="145"/>
      <c r="I35" s="133">
        <v>0</v>
      </c>
      <c r="J35" s="134">
        <v>1.5</v>
      </c>
      <c r="K35" s="134">
        <v>0</v>
      </c>
      <c r="L35" s="145"/>
      <c r="M35" s="134">
        <v>0</v>
      </c>
      <c r="N35" s="134">
        <v>0</v>
      </c>
      <c r="O35" s="134">
        <v>0</v>
      </c>
      <c r="P35" s="134">
        <v>0</v>
      </c>
      <c r="Q35" s="135"/>
      <c r="R35" s="133">
        <v>0</v>
      </c>
      <c r="S35" s="131"/>
      <c r="T35" s="132">
        <v>0</v>
      </c>
      <c r="U35" s="133">
        <v>0</v>
      </c>
      <c r="V35" s="132">
        <v>0</v>
      </c>
      <c r="W35" s="133">
        <v>0</v>
      </c>
      <c r="X35" s="134">
        <v>0</v>
      </c>
      <c r="Y35" s="131"/>
      <c r="Z35" s="131"/>
      <c r="AA35" s="134">
        <v>0</v>
      </c>
      <c r="AB35" s="131"/>
      <c r="AC35" s="135"/>
      <c r="AD35" s="124">
        <f t="shared" si="0"/>
        <v>1.5</v>
      </c>
    </row>
    <row r="36" spans="1:30" ht="63.75" hidden="1" thickBot="1">
      <c r="A36" s="212" t="s">
        <v>13</v>
      </c>
      <c r="B36" s="210" t="s">
        <v>377</v>
      </c>
      <c r="C36" s="199" t="s">
        <v>82</v>
      </c>
      <c r="D36" s="133">
        <v>0</v>
      </c>
      <c r="E36" s="134">
        <v>0</v>
      </c>
      <c r="F36" s="145"/>
      <c r="G36" s="145"/>
      <c r="H36" s="145"/>
      <c r="I36" s="133">
        <v>0</v>
      </c>
      <c r="J36" s="134">
        <v>1.5</v>
      </c>
      <c r="K36" s="134">
        <v>0</v>
      </c>
      <c r="L36" s="145"/>
      <c r="M36" s="134">
        <v>0</v>
      </c>
      <c r="N36" s="134">
        <v>0</v>
      </c>
      <c r="O36" s="134">
        <v>0</v>
      </c>
      <c r="P36" s="134">
        <v>0</v>
      </c>
      <c r="Q36" s="135"/>
      <c r="R36" s="133">
        <v>0</v>
      </c>
      <c r="S36" s="131"/>
      <c r="T36" s="132">
        <v>0</v>
      </c>
      <c r="U36" s="133">
        <v>0</v>
      </c>
      <c r="V36" s="132">
        <v>0</v>
      </c>
      <c r="W36" s="133">
        <v>0</v>
      </c>
      <c r="X36" s="134">
        <v>0</v>
      </c>
      <c r="Y36" s="131"/>
      <c r="Z36" s="131"/>
      <c r="AA36" s="134">
        <v>0</v>
      </c>
      <c r="AB36" s="131"/>
      <c r="AC36" s="135"/>
      <c r="AD36" s="124">
        <f t="shared" si="0"/>
        <v>1.5</v>
      </c>
    </row>
    <row r="37" spans="1:30" ht="48" hidden="1" thickBot="1">
      <c r="A37" s="212" t="s">
        <v>13</v>
      </c>
      <c r="B37" s="210" t="s">
        <v>424</v>
      </c>
      <c r="C37" s="199" t="s">
        <v>83</v>
      </c>
      <c r="D37" s="133">
        <v>3.12</v>
      </c>
      <c r="E37" s="134">
        <v>4.0999999999999996</v>
      </c>
      <c r="F37" s="145"/>
      <c r="G37" s="145"/>
      <c r="H37" s="145"/>
      <c r="I37" s="133">
        <v>3.12</v>
      </c>
      <c r="J37" s="134">
        <v>4.34</v>
      </c>
      <c r="K37" s="134">
        <v>2.12</v>
      </c>
      <c r="L37" s="145"/>
      <c r="M37" s="134">
        <v>2.12</v>
      </c>
      <c r="N37" s="134">
        <v>3.83</v>
      </c>
      <c r="O37" s="134">
        <v>2.12</v>
      </c>
      <c r="P37" s="134">
        <v>3.83</v>
      </c>
      <c r="Q37" s="135"/>
      <c r="R37" s="133">
        <v>6.38</v>
      </c>
      <c r="S37" s="131"/>
      <c r="T37" s="132">
        <v>5.36</v>
      </c>
      <c r="U37" s="133">
        <v>3.11</v>
      </c>
      <c r="V37" s="132">
        <v>4.34</v>
      </c>
      <c r="W37" s="133">
        <v>23.54</v>
      </c>
      <c r="X37" s="134">
        <v>4.38</v>
      </c>
      <c r="Y37" s="131"/>
      <c r="Z37" s="131"/>
      <c r="AA37" s="134">
        <v>7.65</v>
      </c>
      <c r="AB37" s="131"/>
      <c r="AC37" s="135"/>
      <c r="AD37" s="124">
        <f t="shared" si="0"/>
        <v>83.460000000000008</v>
      </c>
    </row>
    <row r="38" spans="1:30" ht="63.75" hidden="1" thickBot="1">
      <c r="A38" s="212" t="s">
        <v>13</v>
      </c>
      <c r="B38" s="210" t="s">
        <v>411</v>
      </c>
      <c r="C38" s="199" t="s">
        <v>84</v>
      </c>
      <c r="D38" s="133">
        <v>0</v>
      </c>
      <c r="E38" s="134">
        <v>0</v>
      </c>
      <c r="F38" s="145"/>
      <c r="G38" s="145"/>
      <c r="H38" s="145"/>
      <c r="I38" s="133">
        <v>0</v>
      </c>
      <c r="J38" s="134">
        <v>5</v>
      </c>
      <c r="K38" s="134">
        <v>0</v>
      </c>
      <c r="L38" s="145"/>
      <c r="M38" s="134">
        <v>0</v>
      </c>
      <c r="N38" s="134">
        <v>0</v>
      </c>
      <c r="O38" s="134">
        <v>0</v>
      </c>
      <c r="P38" s="134">
        <v>0</v>
      </c>
      <c r="Q38" s="135"/>
      <c r="R38" s="133">
        <v>0</v>
      </c>
      <c r="S38" s="131"/>
      <c r="T38" s="132">
        <v>0</v>
      </c>
      <c r="U38" s="133">
        <v>0</v>
      </c>
      <c r="V38" s="132">
        <v>0</v>
      </c>
      <c r="W38" s="133">
        <v>0</v>
      </c>
      <c r="X38" s="134">
        <v>0</v>
      </c>
      <c r="Y38" s="131"/>
      <c r="Z38" s="131"/>
      <c r="AA38" s="134">
        <v>0</v>
      </c>
      <c r="AB38" s="131"/>
      <c r="AC38" s="135"/>
      <c r="AD38" s="124">
        <f t="shared" si="0"/>
        <v>5</v>
      </c>
    </row>
    <row r="39" spans="1:30" ht="79.5" hidden="1" thickBot="1">
      <c r="A39" s="212" t="s">
        <v>13</v>
      </c>
      <c r="B39" s="210" t="s">
        <v>433</v>
      </c>
      <c r="C39" s="199" t="s">
        <v>85</v>
      </c>
      <c r="D39" s="133">
        <v>0</v>
      </c>
      <c r="E39" s="134">
        <v>0</v>
      </c>
      <c r="F39" s="145"/>
      <c r="G39" s="145"/>
      <c r="H39" s="145"/>
      <c r="I39" s="133">
        <v>0</v>
      </c>
      <c r="J39" s="134">
        <v>1.5</v>
      </c>
      <c r="K39" s="134">
        <v>0</v>
      </c>
      <c r="L39" s="145"/>
      <c r="M39" s="134">
        <v>0</v>
      </c>
      <c r="N39" s="134">
        <v>0</v>
      </c>
      <c r="O39" s="134">
        <v>0</v>
      </c>
      <c r="P39" s="134">
        <v>0</v>
      </c>
      <c r="Q39" s="135"/>
      <c r="R39" s="133">
        <v>0</v>
      </c>
      <c r="S39" s="131"/>
      <c r="T39" s="132">
        <v>0</v>
      </c>
      <c r="U39" s="133">
        <v>0</v>
      </c>
      <c r="V39" s="132">
        <v>0</v>
      </c>
      <c r="W39" s="133">
        <v>0</v>
      </c>
      <c r="X39" s="134">
        <v>0</v>
      </c>
      <c r="Y39" s="131"/>
      <c r="Z39" s="131"/>
      <c r="AA39" s="134">
        <v>0</v>
      </c>
      <c r="AB39" s="131"/>
      <c r="AC39" s="135"/>
      <c r="AD39" s="124">
        <f t="shared" si="0"/>
        <v>1.5</v>
      </c>
    </row>
    <row r="40" spans="1:30" ht="79.5" hidden="1" thickBot="1">
      <c r="A40" s="212" t="s">
        <v>13</v>
      </c>
      <c r="B40" s="210" t="s">
        <v>433</v>
      </c>
      <c r="C40" s="199" t="s">
        <v>86</v>
      </c>
      <c r="D40" s="133">
        <v>3.62</v>
      </c>
      <c r="E40" s="134">
        <v>4.55</v>
      </c>
      <c r="F40" s="145"/>
      <c r="G40" s="145"/>
      <c r="H40" s="145"/>
      <c r="I40" s="133">
        <v>3.23</v>
      </c>
      <c r="J40" s="134">
        <v>5</v>
      </c>
      <c r="K40" s="134">
        <v>3.62</v>
      </c>
      <c r="L40" s="145"/>
      <c r="M40" s="134">
        <v>6.62</v>
      </c>
      <c r="N40" s="134">
        <v>3.43</v>
      </c>
      <c r="O40" s="134">
        <v>3.43</v>
      </c>
      <c r="P40" s="134">
        <v>3.62</v>
      </c>
      <c r="Q40" s="135"/>
      <c r="R40" s="133">
        <v>3.43</v>
      </c>
      <c r="S40" s="131"/>
      <c r="T40" s="132">
        <v>3.43</v>
      </c>
      <c r="U40" s="133">
        <v>3.43</v>
      </c>
      <c r="V40" s="132">
        <v>3.43</v>
      </c>
      <c r="W40" s="133">
        <v>4.3099999999999996</v>
      </c>
      <c r="X40" s="134">
        <v>3.43</v>
      </c>
      <c r="Y40" s="131"/>
      <c r="Z40" s="131"/>
      <c r="AA40" s="134">
        <v>4.3499999999999996</v>
      </c>
      <c r="AB40" s="131"/>
      <c r="AC40" s="135"/>
      <c r="AD40" s="124">
        <f t="shared" si="0"/>
        <v>62.93</v>
      </c>
    </row>
    <row r="41" spans="1:30" ht="63.75" hidden="1" thickBot="1">
      <c r="A41" s="212" t="s">
        <v>13</v>
      </c>
      <c r="B41" s="210" t="s">
        <v>433</v>
      </c>
      <c r="C41" s="199" t="s">
        <v>87</v>
      </c>
      <c r="D41" s="133">
        <v>0</v>
      </c>
      <c r="E41" s="134">
        <v>0</v>
      </c>
      <c r="F41" s="145"/>
      <c r="G41" s="145"/>
      <c r="H41" s="145"/>
      <c r="I41" s="133">
        <v>0</v>
      </c>
      <c r="J41" s="134">
        <v>2.66</v>
      </c>
      <c r="K41" s="134">
        <v>0</v>
      </c>
      <c r="L41" s="145"/>
      <c r="M41" s="134">
        <v>0</v>
      </c>
      <c r="N41" s="134">
        <v>0</v>
      </c>
      <c r="O41" s="134">
        <v>0</v>
      </c>
      <c r="P41" s="134">
        <v>0</v>
      </c>
      <c r="Q41" s="135"/>
      <c r="R41" s="133">
        <v>0</v>
      </c>
      <c r="S41" s="131"/>
      <c r="T41" s="132">
        <v>0</v>
      </c>
      <c r="U41" s="133">
        <v>0</v>
      </c>
      <c r="V41" s="132">
        <v>0</v>
      </c>
      <c r="W41" s="133">
        <v>0</v>
      </c>
      <c r="X41" s="134">
        <v>0</v>
      </c>
      <c r="Y41" s="131"/>
      <c r="Z41" s="131"/>
      <c r="AA41" s="134">
        <v>0</v>
      </c>
      <c r="AB41" s="131"/>
      <c r="AC41" s="135"/>
      <c r="AD41" s="124">
        <f t="shared" si="0"/>
        <v>2.66</v>
      </c>
    </row>
    <row r="42" spans="1:30" ht="48" hidden="1" thickBot="1">
      <c r="A42" s="212" t="s">
        <v>13</v>
      </c>
      <c r="B42" s="210" t="s">
        <v>433</v>
      </c>
      <c r="C42" s="199" t="s">
        <v>88</v>
      </c>
      <c r="D42" s="133">
        <v>3.62</v>
      </c>
      <c r="E42" s="134">
        <v>4.55</v>
      </c>
      <c r="F42" s="145"/>
      <c r="G42" s="145"/>
      <c r="H42" s="145"/>
      <c r="I42" s="133">
        <v>3.23</v>
      </c>
      <c r="J42" s="134">
        <v>5</v>
      </c>
      <c r="K42" s="134">
        <v>3.62</v>
      </c>
      <c r="L42" s="145"/>
      <c r="M42" s="134">
        <v>6.62</v>
      </c>
      <c r="N42" s="134">
        <v>3.43</v>
      </c>
      <c r="O42" s="134">
        <v>3.43</v>
      </c>
      <c r="P42" s="134">
        <v>3.62</v>
      </c>
      <c r="Q42" s="135"/>
      <c r="R42" s="133">
        <v>3.43</v>
      </c>
      <c r="S42" s="131"/>
      <c r="T42" s="132">
        <v>3.43</v>
      </c>
      <c r="U42" s="133">
        <v>3.43</v>
      </c>
      <c r="V42" s="132">
        <v>3.43</v>
      </c>
      <c r="W42" s="133">
        <v>4.3099999999999996</v>
      </c>
      <c r="X42" s="134">
        <v>3.43</v>
      </c>
      <c r="Y42" s="131"/>
      <c r="Z42" s="131"/>
      <c r="AA42" s="134">
        <v>4.3499999999999996</v>
      </c>
      <c r="AB42" s="131"/>
      <c r="AC42" s="135"/>
      <c r="AD42" s="124">
        <f t="shared" si="0"/>
        <v>62.93</v>
      </c>
    </row>
    <row r="43" spans="1:30" ht="48" hidden="1" thickBot="1">
      <c r="A43" s="212" t="s">
        <v>13</v>
      </c>
      <c r="B43" s="210" t="s">
        <v>433</v>
      </c>
      <c r="C43" s="199" t="s">
        <v>89</v>
      </c>
      <c r="D43" s="133">
        <v>0</v>
      </c>
      <c r="E43" s="134">
        <v>0</v>
      </c>
      <c r="F43" s="145"/>
      <c r="G43" s="145"/>
      <c r="H43" s="145"/>
      <c r="I43" s="133">
        <v>0</v>
      </c>
      <c r="J43" s="134">
        <v>4.09</v>
      </c>
      <c r="K43" s="134">
        <v>0</v>
      </c>
      <c r="L43" s="145"/>
      <c r="M43" s="134">
        <v>0</v>
      </c>
      <c r="N43" s="134">
        <v>0</v>
      </c>
      <c r="O43" s="134">
        <v>0</v>
      </c>
      <c r="P43" s="134">
        <v>0</v>
      </c>
      <c r="Q43" s="135"/>
      <c r="R43" s="133">
        <v>0</v>
      </c>
      <c r="S43" s="131"/>
      <c r="T43" s="132">
        <v>0</v>
      </c>
      <c r="U43" s="133">
        <v>0</v>
      </c>
      <c r="V43" s="132">
        <v>0</v>
      </c>
      <c r="W43" s="133">
        <v>0</v>
      </c>
      <c r="X43" s="134">
        <v>0</v>
      </c>
      <c r="Y43" s="131"/>
      <c r="Z43" s="131"/>
      <c r="AA43" s="134">
        <v>0</v>
      </c>
      <c r="AB43" s="131"/>
      <c r="AC43" s="135"/>
      <c r="AD43" s="124">
        <f t="shared" si="0"/>
        <v>4.09</v>
      </c>
    </row>
    <row r="44" spans="1:30" ht="48" hidden="1" thickBot="1">
      <c r="A44" s="212" t="s">
        <v>13</v>
      </c>
      <c r="B44" s="210" t="s">
        <v>433</v>
      </c>
      <c r="C44" s="199" t="s">
        <v>90</v>
      </c>
      <c r="D44" s="133">
        <v>0</v>
      </c>
      <c r="E44" s="134">
        <v>0</v>
      </c>
      <c r="F44" s="145"/>
      <c r="G44" s="145"/>
      <c r="H44" s="145"/>
      <c r="I44" s="133">
        <v>0</v>
      </c>
      <c r="J44" s="134">
        <v>1.5</v>
      </c>
      <c r="K44" s="134">
        <v>0</v>
      </c>
      <c r="L44" s="145"/>
      <c r="M44" s="134">
        <v>0</v>
      </c>
      <c r="N44" s="134">
        <v>0</v>
      </c>
      <c r="O44" s="134">
        <v>0</v>
      </c>
      <c r="P44" s="134">
        <v>0</v>
      </c>
      <c r="Q44" s="135"/>
      <c r="R44" s="133">
        <v>0</v>
      </c>
      <c r="S44" s="131"/>
      <c r="T44" s="132">
        <v>0</v>
      </c>
      <c r="U44" s="133">
        <v>0</v>
      </c>
      <c r="V44" s="132">
        <v>0</v>
      </c>
      <c r="W44" s="133">
        <v>0</v>
      </c>
      <c r="X44" s="134">
        <v>0</v>
      </c>
      <c r="Y44" s="131"/>
      <c r="Z44" s="131"/>
      <c r="AA44" s="134">
        <v>0</v>
      </c>
      <c r="AB44" s="131"/>
      <c r="AC44" s="135"/>
      <c r="AD44" s="124">
        <f t="shared" si="0"/>
        <v>1.5</v>
      </c>
    </row>
    <row r="45" spans="1:30" ht="48" hidden="1" thickBot="1">
      <c r="A45" s="212" t="s">
        <v>13</v>
      </c>
      <c r="B45" s="210" t="s">
        <v>383</v>
      </c>
      <c r="C45" s="199" t="s">
        <v>91</v>
      </c>
      <c r="D45" s="133">
        <v>0</v>
      </c>
      <c r="E45" s="134">
        <v>0</v>
      </c>
      <c r="F45" s="145"/>
      <c r="G45" s="145"/>
      <c r="H45" s="145"/>
      <c r="I45" s="133">
        <v>0</v>
      </c>
      <c r="J45" s="134">
        <v>2.9</v>
      </c>
      <c r="K45" s="134">
        <v>0</v>
      </c>
      <c r="L45" s="145"/>
      <c r="M45" s="134">
        <v>0</v>
      </c>
      <c r="N45" s="134">
        <v>0</v>
      </c>
      <c r="O45" s="134">
        <v>0</v>
      </c>
      <c r="P45" s="134">
        <v>0</v>
      </c>
      <c r="Q45" s="135"/>
      <c r="R45" s="133">
        <v>0</v>
      </c>
      <c r="S45" s="131"/>
      <c r="T45" s="132">
        <v>0</v>
      </c>
      <c r="U45" s="133">
        <v>0</v>
      </c>
      <c r="V45" s="132">
        <v>0</v>
      </c>
      <c r="W45" s="133">
        <v>0</v>
      </c>
      <c r="X45" s="134">
        <v>0</v>
      </c>
      <c r="Y45" s="131"/>
      <c r="Z45" s="131"/>
      <c r="AA45" s="134">
        <v>0</v>
      </c>
      <c r="AB45" s="131"/>
      <c r="AC45" s="135"/>
      <c r="AD45" s="124">
        <f t="shared" si="0"/>
        <v>2.9</v>
      </c>
    </row>
    <row r="46" spans="1:30" ht="79.5" hidden="1" thickBot="1">
      <c r="A46" s="212" t="s">
        <v>13</v>
      </c>
      <c r="B46" s="210" t="s">
        <v>383</v>
      </c>
      <c r="C46" s="199" t="s">
        <v>92</v>
      </c>
      <c r="D46" s="133">
        <v>0</v>
      </c>
      <c r="E46" s="134">
        <v>0</v>
      </c>
      <c r="F46" s="145"/>
      <c r="G46" s="145"/>
      <c r="H46" s="145"/>
      <c r="I46" s="133">
        <v>0</v>
      </c>
      <c r="J46" s="134">
        <v>1.5</v>
      </c>
      <c r="K46" s="134">
        <v>0</v>
      </c>
      <c r="L46" s="145"/>
      <c r="M46" s="134">
        <v>0</v>
      </c>
      <c r="N46" s="134">
        <v>0</v>
      </c>
      <c r="O46" s="134">
        <v>0</v>
      </c>
      <c r="P46" s="134">
        <v>0</v>
      </c>
      <c r="Q46" s="135"/>
      <c r="R46" s="133">
        <v>0</v>
      </c>
      <c r="S46" s="131"/>
      <c r="T46" s="132">
        <v>0</v>
      </c>
      <c r="U46" s="133">
        <v>0</v>
      </c>
      <c r="V46" s="132">
        <v>0</v>
      </c>
      <c r="W46" s="133">
        <v>0</v>
      </c>
      <c r="X46" s="134">
        <v>0</v>
      </c>
      <c r="Y46" s="131"/>
      <c r="Z46" s="131"/>
      <c r="AA46" s="134">
        <v>0</v>
      </c>
      <c r="AB46" s="131"/>
      <c r="AC46" s="135"/>
      <c r="AD46" s="124">
        <f t="shared" si="0"/>
        <v>1.5</v>
      </c>
    </row>
    <row r="47" spans="1:30" ht="48" hidden="1" thickBot="1">
      <c r="A47" s="212" t="s">
        <v>13</v>
      </c>
      <c r="B47" s="210" t="s">
        <v>414</v>
      </c>
      <c r="C47" s="199" t="s">
        <v>93</v>
      </c>
      <c r="D47" s="133">
        <v>0</v>
      </c>
      <c r="E47" s="134">
        <v>0</v>
      </c>
      <c r="F47" s="145"/>
      <c r="G47" s="145"/>
      <c r="H47" s="145"/>
      <c r="I47" s="133">
        <v>0</v>
      </c>
      <c r="J47" s="134">
        <v>1.5</v>
      </c>
      <c r="K47" s="134">
        <v>0</v>
      </c>
      <c r="L47" s="145"/>
      <c r="M47" s="134">
        <v>0</v>
      </c>
      <c r="N47" s="134">
        <v>0</v>
      </c>
      <c r="O47" s="134">
        <v>0</v>
      </c>
      <c r="P47" s="134">
        <v>0</v>
      </c>
      <c r="Q47" s="135"/>
      <c r="R47" s="133">
        <v>0</v>
      </c>
      <c r="S47" s="131"/>
      <c r="T47" s="132">
        <v>0</v>
      </c>
      <c r="U47" s="133">
        <v>0</v>
      </c>
      <c r="V47" s="132">
        <v>0</v>
      </c>
      <c r="W47" s="133">
        <v>0</v>
      </c>
      <c r="X47" s="134">
        <v>0</v>
      </c>
      <c r="Y47" s="131"/>
      <c r="Z47" s="131"/>
      <c r="AA47" s="134">
        <v>0</v>
      </c>
      <c r="AB47" s="131"/>
      <c r="AC47" s="135"/>
      <c r="AD47" s="124">
        <f t="shared" si="0"/>
        <v>1.5</v>
      </c>
    </row>
    <row r="48" spans="1:30" ht="63.75" hidden="1" thickBot="1">
      <c r="A48" s="212" t="s">
        <v>13</v>
      </c>
      <c r="B48" s="210" t="s">
        <v>425</v>
      </c>
      <c r="C48" s="199" t="s">
        <v>94</v>
      </c>
      <c r="D48" s="140">
        <v>0</v>
      </c>
      <c r="E48" s="141">
        <v>0</v>
      </c>
      <c r="F48" s="145"/>
      <c r="G48" s="145"/>
      <c r="H48" s="145"/>
      <c r="I48" s="140">
        <v>0</v>
      </c>
      <c r="J48" s="141">
        <v>2.9</v>
      </c>
      <c r="K48" s="141">
        <v>0</v>
      </c>
      <c r="L48" s="145"/>
      <c r="M48" s="141">
        <v>0</v>
      </c>
      <c r="N48" s="141">
        <v>0</v>
      </c>
      <c r="O48" s="141">
        <v>0</v>
      </c>
      <c r="P48" s="141">
        <v>0</v>
      </c>
      <c r="Q48" s="142"/>
      <c r="R48" s="140">
        <v>0</v>
      </c>
      <c r="S48" s="138"/>
      <c r="T48" s="139">
        <v>0</v>
      </c>
      <c r="U48" s="140">
        <v>0</v>
      </c>
      <c r="V48" s="139">
        <v>0</v>
      </c>
      <c r="W48" s="140">
        <v>0</v>
      </c>
      <c r="X48" s="141">
        <v>0</v>
      </c>
      <c r="Y48" s="138"/>
      <c r="Z48" s="138"/>
      <c r="AA48" s="141">
        <v>0</v>
      </c>
      <c r="AB48" s="138"/>
      <c r="AC48" s="142"/>
      <c r="AD48" s="128">
        <f t="shared" si="0"/>
        <v>2.9</v>
      </c>
    </row>
    <row r="49" spans="1:30" ht="48" hidden="1" thickBot="1">
      <c r="A49" s="207" t="s">
        <v>41</v>
      </c>
      <c r="B49" s="210" t="s">
        <v>356</v>
      </c>
      <c r="C49" s="198" t="s">
        <v>95</v>
      </c>
      <c r="D49" s="148">
        <v>0</v>
      </c>
      <c r="E49" s="149">
        <v>0</v>
      </c>
      <c r="F49" s="145"/>
      <c r="G49" s="145"/>
      <c r="H49" s="147">
        <v>0</v>
      </c>
      <c r="I49" s="143">
        <v>0</v>
      </c>
      <c r="J49" s="144">
        <v>1.5</v>
      </c>
      <c r="K49" s="144">
        <v>0</v>
      </c>
      <c r="L49" s="145"/>
      <c r="M49" s="145"/>
      <c r="N49" s="144">
        <v>0</v>
      </c>
      <c r="O49" s="144">
        <v>0</v>
      </c>
      <c r="P49" s="144">
        <v>0</v>
      </c>
      <c r="Q49" s="146"/>
      <c r="R49" s="143">
        <v>0</v>
      </c>
      <c r="S49" s="145"/>
      <c r="T49" s="146"/>
      <c r="U49" s="143">
        <v>0</v>
      </c>
      <c r="V49" s="147">
        <v>0</v>
      </c>
      <c r="W49" s="143">
        <v>0</v>
      </c>
      <c r="X49" s="144">
        <v>0</v>
      </c>
      <c r="Y49" s="145"/>
      <c r="Z49" s="145"/>
      <c r="AA49" s="145"/>
      <c r="AB49" s="144">
        <v>0</v>
      </c>
      <c r="AC49" s="147">
        <v>0</v>
      </c>
      <c r="AD49" s="127">
        <f t="shared" si="0"/>
        <v>1.5</v>
      </c>
    </row>
    <row r="50" spans="1:30" ht="32.25" hidden="1" thickBot="1">
      <c r="A50" s="207" t="s">
        <v>41</v>
      </c>
      <c r="B50" s="210" t="s">
        <v>356</v>
      </c>
      <c r="C50" s="199" t="s">
        <v>96</v>
      </c>
      <c r="D50" s="129">
        <v>0</v>
      </c>
      <c r="E50" s="130">
        <v>0</v>
      </c>
      <c r="F50" s="145"/>
      <c r="G50" s="145"/>
      <c r="H50" s="132">
        <v>0</v>
      </c>
      <c r="I50" s="133">
        <v>0</v>
      </c>
      <c r="J50" s="134">
        <v>5</v>
      </c>
      <c r="K50" s="134">
        <v>0</v>
      </c>
      <c r="L50" s="145"/>
      <c r="M50" s="145"/>
      <c r="N50" s="134">
        <v>0</v>
      </c>
      <c r="O50" s="134">
        <v>0</v>
      </c>
      <c r="P50" s="134">
        <v>0</v>
      </c>
      <c r="Q50" s="135"/>
      <c r="R50" s="133">
        <v>0</v>
      </c>
      <c r="S50" s="131"/>
      <c r="T50" s="135"/>
      <c r="U50" s="133">
        <v>0</v>
      </c>
      <c r="V50" s="132">
        <v>0</v>
      </c>
      <c r="W50" s="133">
        <v>0</v>
      </c>
      <c r="X50" s="134">
        <v>0</v>
      </c>
      <c r="Y50" s="131"/>
      <c r="Z50" s="131"/>
      <c r="AA50" s="131"/>
      <c r="AB50" s="134">
        <v>0</v>
      </c>
      <c r="AC50" s="132">
        <v>0</v>
      </c>
      <c r="AD50" s="124">
        <f t="shared" si="0"/>
        <v>5</v>
      </c>
    </row>
    <row r="51" spans="1:30" ht="63.75" hidden="1" thickBot="1">
      <c r="A51" s="207" t="s">
        <v>41</v>
      </c>
      <c r="B51" s="210" t="s">
        <v>356</v>
      </c>
      <c r="C51" s="199" t="s">
        <v>97</v>
      </c>
      <c r="D51" s="129">
        <v>0</v>
      </c>
      <c r="E51" s="130">
        <v>0</v>
      </c>
      <c r="F51" s="145"/>
      <c r="G51" s="145"/>
      <c r="H51" s="132">
        <v>0</v>
      </c>
      <c r="I51" s="133">
        <v>0</v>
      </c>
      <c r="J51" s="134">
        <v>3.25</v>
      </c>
      <c r="K51" s="134">
        <v>0</v>
      </c>
      <c r="L51" s="145"/>
      <c r="M51" s="145"/>
      <c r="N51" s="134">
        <v>0</v>
      </c>
      <c r="O51" s="134">
        <v>0</v>
      </c>
      <c r="P51" s="134">
        <v>0</v>
      </c>
      <c r="Q51" s="135"/>
      <c r="R51" s="133">
        <v>0</v>
      </c>
      <c r="S51" s="131"/>
      <c r="T51" s="135"/>
      <c r="U51" s="133">
        <v>0</v>
      </c>
      <c r="V51" s="132">
        <v>0</v>
      </c>
      <c r="W51" s="133">
        <v>0</v>
      </c>
      <c r="X51" s="134">
        <v>0</v>
      </c>
      <c r="Y51" s="131"/>
      <c r="Z51" s="131"/>
      <c r="AA51" s="131"/>
      <c r="AB51" s="134">
        <v>0</v>
      </c>
      <c r="AC51" s="132">
        <v>0</v>
      </c>
      <c r="AD51" s="124">
        <f t="shared" si="0"/>
        <v>3.25</v>
      </c>
    </row>
    <row r="52" spans="1:30" ht="63.75" hidden="1" thickBot="1">
      <c r="A52" s="207" t="s">
        <v>41</v>
      </c>
      <c r="B52" s="210" t="s">
        <v>356</v>
      </c>
      <c r="C52" s="199" t="s">
        <v>98</v>
      </c>
      <c r="D52" s="129">
        <v>0</v>
      </c>
      <c r="E52" s="130">
        <v>0</v>
      </c>
      <c r="F52" s="145"/>
      <c r="G52" s="145"/>
      <c r="H52" s="132">
        <v>0</v>
      </c>
      <c r="I52" s="133">
        <v>0</v>
      </c>
      <c r="J52" s="134">
        <v>4.2</v>
      </c>
      <c r="K52" s="134">
        <v>0</v>
      </c>
      <c r="L52" s="145"/>
      <c r="M52" s="145"/>
      <c r="N52" s="134">
        <v>0</v>
      </c>
      <c r="O52" s="134">
        <v>0</v>
      </c>
      <c r="P52" s="134">
        <v>0</v>
      </c>
      <c r="Q52" s="135"/>
      <c r="R52" s="133">
        <v>0</v>
      </c>
      <c r="S52" s="131"/>
      <c r="T52" s="135"/>
      <c r="U52" s="133">
        <v>0</v>
      </c>
      <c r="V52" s="132">
        <v>0</v>
      </c>
      <c r="W52" s="133">
        <v>0</v>
      </c>
      <c r="X52" s="134">
        <v>0</v>
      </c>
      <c r="Y52" s="131"/>
      <c r="Z52" s="131"/>
      <c r="AA52" s="131"/>
      <c r="AB52" s="134">
        <v>0</v>
      </c>
      <c r="AC52" s="132">
        <v>0</v>
      </c>
      <c r="AD52" s="124">
        <f t="shared" si="0"/>
        <v>4.2</v>
      </c>
    </row>
    <row r="53" spans="1:30" ht="48" hidden="1" thickBot="1">
      <c r="A53" s="207" t="s">
        <v>41</v>
      </c>
      <c r="B53" s="210" t="s">
        <v>356</v>
      </c>
      <c r="C53" s="199" t="s">
        <v>99</v>
      </c>
      <c r="D53" s="129">
        <v>0</v>
      </c>
      <c r="E53" s="130">
        <v>0</v>
      </c>
      <c r="F53" s="145"/>
      <c r="G53" s="145"/>
      <c r="H53" s="132">
        <v>0</v>
      </c>
      <c r="I53" s="133">
        <v>0</v>
      </c>
      <c r="J53" s="134">
        <v>1.5</v>
      </c>
      <c r="K53" s="134">
        <v>0</v>
      </c>
      <c r="L53" s="145"/>
      <c r="M53" s="145"/>
      <c r="N53" s="134">
        <v>0</v>
      </c>
      <c r="O53" s="134">
        <v>0</v>
      </c>
      <c r="P53" s="134">
        <v>0</v>
      </c>
      <c r="Q53" s="135"/>
      <c r="R53" s="133">
        <v>0</v>
      </c>
      <c r="S53" s="131"/>
      <c r="T53" s="135"/>
      <c r="U53" s="133">
        <v>0</v>
      </c>
      <c r="V53" s="132">
        <v>0</v>
      </c>
      <c r="W53" s="133">
        <v>0</v>
      </c>
      <c r="X53" s="134">
        <v>0</v>
      </c>
      <c r="Y53" s="131"/>
      <c r="Z53" s="131"/>
      <c r="AA53" s="131"/>
      <c r="AB53" s="134">
        <v>0</v>
      </c>
      <c r="AC53" s="132">
        <v>0</v>
      </c>
      <c r="AD53" s="124">
        <f t="shared" si="0"/>
        <v>1.5</v>
      </c>
    </row>
    <row r="54" spans="1:30" ht="48" hidden="1" thickBot="1">
      <c r="A54" s="207" t="s">
        <v>41</v>
      </c>
      <c r="B54" s="210" t="s">
        <v>356</v>
      </c>
      <c r="C54" s="199" t="s">
        <v>100</v>
      </c>
      <c r="D54" s="129">
        <v>0</v>
      </c>
      <c r="E54" s="130">
        <v>0</v>
      </c>
      <c r="F54" s="145"/>
      <c r="G54" s="145"/>
      <c r="H54" s="132">
        <v>0</v>
      </c>
      <c r="I54" s="133">
        <v>0</v>
      </c>
      <c r="J54" s="134">
        <v>1.5</v>
      </c>
      <c r="K54" s="134">
        <v>0</v>
      </c>
      <c r="L54" s="145"/>
      <c r="M54" s="145"/>
      <c r="N54" s="134">
        <v>0</v>
      </c>
      <c r="O54" s="134">
        <v>0</v>
      </c>
      <c r="P54" s="134">
        <v>0</v>
      </c>
      <c r="Q54" s="135"/>
      <c r="R54" s="133">
        <v>0</v>
      </c>
      <c r="S54" s="131"/>
      <c r="T54" s="135"/>
      <c r="U54" s="133">
        <v>0</v>
      </c>
      <c r="V54" s="132">
        <v>0</v>
      </c>
      <c r="W54" s="133">
        <v>0</v>
      </c>
      <c r="X54" s="134">
        <v>0</v>
      </c>
      <c r="Y54" s="131"/>
      <c r="Z54" s="131"/>
      <c r="AA54" s="131"/>
      <c r="AB54" s="134">
        <v>0</v>
      </c>
      <c r="AC54" s="132">
        <v>0</v>
      </c>
      <c r="AD54" s="124">
        <f t="shared" si="0"/>
        <v>1.5</v>
      </c>
    </row>
    <row r="55" spans="1:30" ht="48" hidden="1" thickBot="1">
      <c r="A55" s="207" t="s">
        <v>41</v>
      </c>
      <c r="B55" s="210" t="s">
        <v>356</v>
      </c>
      <c r="C55" s="199" t="s">
        <v>101</v>
      </c>
      <c r="D55" s="129">
        <v>0</v>
      </c>
      <c r="E55" s="130">
        <v>0</v>
      </c>
      <c r="F55" s="145"/>
      <c r="G55" s="145"/>
      <c r="H55" s="132">
        <v>0</v>
      </c>
      <c r="I55" s="133">
        <v>0</v>
      </c>
      <c r="J55" s="134">
        <v>3.25</v>
      </c>
      <c r="K55" s="134">
        <v>0</v>
      </c>
      <c r="L55" s="145"/>
      <c r="M55" s="145"/>
      <c r="N55" s="134">
        <v>0</v>
      </c>
      <c r="O55" s="134">
        <v>0</v>
      </c>
      <c r="P55" s="134">
        <v>0</v>
      </c>
      <c r="Q55" s="135"/>
      <c r="R55" s="133">
        <v>0</v>
      </c>
      <c r="S55" s="131"/>
      <c r="T55" s="135"/>
      <c r="U55" s="133">
        <v>0</v>
      </c>
      <c r="V55" s="132">
        <v>0</v>
      </c>
      <c r="W55" s="133">
        <v>0</v>
      </c>
      <c r="X55" s="134">
        <v>0</v>
      </c>
      <c r="Y55" s="131"/>
      <c r="Z55" s="131"/>
      <c r="AA55" s="131"/>
      <c r="AB55" s="134">
        <v>0</v>
      </c>
      <c r="AC55" s="132">
        <v>0</v>
      </c>
      <c r="AD55" s="124">
        <f t="shared" si="0"/>
        <v>3.25</v>
      </c>
    </row>
    <row r="56" spans="1:30" ht="48" hidden="1" thickBot="1">
      <c r="A56" s="207" t="s">
        <v>41</v>
      </c>
      <c r="B56" s="210" t="s">
        <v>356</v>
      </c>
      <c r="C56" s="199" t="s">
        <v>102</v>
      </c>
      <c r="D56" s="129">
        <v>0</v>
      </c>
      <c r="E56" s="130">
        <v>0</v>
      </c>
      <c r="F56" s="145"/>
      <c r="G56" s="145"/>
      <c r="H56" s="132">
        <v>0</v>
      </c>
      <c r="I56" s="133">
        <v>0</v>
      </c>
      <c r="J56" s="134">
        <v>4.2</v>
      </c>
      <c r="K56" s="134">
        <v>0</v>
      </c>
      <c r="L56" s="145"/>
      <c r="M56" s="145"/>
      <c r="N56" s="134">
        <v>0</v>
      </c>
      <c r="O56" s="134">
        <v>0</v>
      </c>
      <c r="P56" s="134">
        <v>0</v>
      </c>
      <c r="Q56" s="135"/>
      <c r="R56" s="133">
        <v>0</v>
      </c>
      <c r="S56" s="131"/>
      <c r="T56" s="135"/>
      <c r="U56" s="133">
        <v>0</v>
      </c>
      <c r="V56" s="132">
        <v>0</v>
      </c>
      <c r="W56" s="133">
        <v>0</v>
      </c>
      <c r="X56" s="134">
        <v>0</v>
      </c>
      <c r="Y56" s="131"/>
      <c r="Z56" s="131"/>
      <c r="AA56" s="131"/>
      <c r="AB56" s="134">
        <v>0</v>
      </c>
      <c r="AC56" s="132">
        <v>0</v>
      </c>
      <c r="AD56" s="124">
        <f t="shared" si="0"/>
        <v>4.2</v>
      </c>
    </row>
    <row r="57" spans="1:30" ht="32.25" hidden="1" thickBot="1">
      <c r="A57" s="207" t="s">
        <v>41</v>
      </c>
      <c r="B57" s="210" t="s">
        <v>426</v>
      </c>
      <c r="C57" s="199" t="s">
        <v>103</v>
      </c>
      <c r="D57" s="129">
        <v>0</v>
      </c>
      <c r="E57" s="130">
        <v>0</v>
      </c>
      <c r="F57" s="145"/>
      <c r="G57" s="145"/>
      <c r="H57" s="132">
        <v>0</v>
      </c>
      <c r="I57" s="133">
        <v>0</v>
      </c>
      <c r="J57" s="134">
        <v>1.44</v>
      </c>
      <c r="K57" s="134">
        <v>0</v>
      </c>
      <c r="L57" s="145"/>
      <c r="M57" s="145"/>
      <c r="N57" s="134">
        <v>0</v>
      </c>
      <c r="O57" s="134">
        <v>0</v>
      </c>
      <c r="P57" s="134">
        <v>0</v>
      </c>
      <c r="Q57" s="135"/>
      <c r="R57" s="133">
        <v>0</v>
      </c>
      <c r="S57" s="131"/>
      <c r="T57" s="135"/>
      <c r="U57" s="133">
        <v>0</v>
      </c>
      <c r="V57" s="132">
        <v>0</v>
      </c>
      <c r="W57" s="133">
        <v>0</v>
      </c>
      <c r="X57" s="134">
        <v>0</v>
      </c>
      <c r="Y57" s="131"/>
      <c r="Z57" s="131"/>
      <c r="AA57" s="131"/>
      <c r="AB57" s="134">
        <v>0</v>
      </c>
      <c r="AC57" s="132">
        <v>0</v>
      </c>
      <c r="AD57" s="124">
        <f t="shared" si="0"/>
        <v>1.44</v>
      </c>
    </row>
    <row r="58" spans="1:30" ht="32.25" hidden="1" thickBot="1">
      <c r="A58" s="207" t="s">
        <v>41</v>
      </c>
      <c r="B58" s="210" t="s">
        <v>426</v>
      </c>
      <c r="C58" s="199" t="s">
        <v>104</v>
      </c>
      <c r="D58" s="129">
        <v>0</v>
      </c>
      <c r="E58" s="130">
        <v>0</v>
      </c>
      <c r="F58" s="145"/>
      <c r="G58" s="145"/>
      <c r="H58" s="132">
        <v>0</v>
      </c>
      <c r="I58" s="133">
        <v>0</v>
      </c>
      <c r="J58" s="134">
        <v>1.5</v>
      </c>
      <c r="K58" s="134">
        <v>0</v>
      </c>
      <c r="L58" s="145"/>
      <c r="M58" s="145"/>
      <c r="N58" s="134">
        <v>0</v>
      </c>
      <c r="O58" s="134">
        <v>0</v>
      </c>
      <c r="P58" s="134">
        <v>0</v>
      </c>
      <c r="Q58" s="135"/>
      <c r="R58" s="133">
        <v>0</v>
      </c>
      <c r="S58" s="131"/>
      <c r="T58" s="135"/>
      <c r="U58" s="133">
        <v>0</v>
      </c>
      <c r="V58" s="132">
        <v>0</v>
      </c>
      <c r="W58" s="133">
        <v>0</v>
      </c>
      <c r="X58" s="134">
        <v>0</v>
      </c>
      <c r="Y58" s="131"/>
      <c r="Z58" s="131"/>
      <c r="AA58" s="131"/>
      <c r="AB58" s="134">
        <v>0</v>
      </c>
      <c r="AC58" s="132">
        <v>0</v>
      </c>
      <c r="AD58" s="124">
        <f t="shared" si="0"/>
        <v>1.5</v>
      </c>
    </row>
    <row r="59" spans="1:30" ht="32.25" hidden="1" thickBot="1">
      <c r="A59" s="207" t="s">
        <v>41</v>
      </c>
      <c r="B59" s="210" t="s">
        <v>426</v>
      </c>
      <c r="C59" s="199" t="s">
        <v>105</v>
      </c>
      <c r="D59" s="129">
        <v>0</v>
      </c>
      <c r="E59" s="130">
        <v>0</v>
      </c>
      <c r="F59" s="145"/>
      <c r="G59" s="145"/>
      <c r="H59" s="132">
        <v>0</v>
      </c>
      <c r="I59" s="133">
        <v>0</v>
      </c>
      <c r="J59" s="134">
        <v>3.25</v>
      </c>
      <c r="K59" s="134">
        <v>0</v>
      </c>
      <c r="L59" s="145"/>
      <c r="M59" s="145"/>
      <c r="N59" s="134">
        <v>0</v>
      </c>
      <c r="O59" s="134">
        <v>0</v>
      </c>
      <c r="P59" s="134">
        <v>0</v>
      </c>
      <c r="Q59" s="135"/>
      <c r="R59" s="133">
        <v>0</v>
      </c>
      <c r="S59" s="131"/>
      <c r="T59" s="135"/>
      <c r="U59" s="133">
        <v>0</v>
      </c>
      <c r="V59" s="132">
        <v>0</v>
      </c>
      <c r="W59" s="133">
        <v>0</v>
      </c>
      <c r="X59" s="134">
        <v>0</v>
      </c>
      <c r="Y59" s="131"/>
      <c r="Z59" s="131"/>
      <c r="AA59" s="131"/>
      <c r="AB59" s="134">
        <v>0</v>
      </c>
      <c r="AC59" s="132">
        <v>0</v>
      </c>
      <c r="AD59" s="124">
        <f t="shared" si="0"/>
        <v>3.25</v>
      </c>
    </row>
    <row r="60" spans="1:30" ht="32.25" hidden="1" thickBot="1">
      <c r="A60" s="207" t="s">
        <v>41</v>
      </c>
      <c r="B60" s="210" t="s">
        <v>401</v>
      </c>
      <c r="C60" s="199" t="s">
        <v>106</v>
      </c>
      <c r="D60" s="129">
        <v>0</v>
      </c>
      <c r="E60" s="130">
        <v>0</v>
      </c>
      <c r="F60" s="145"/>
      <c r="G60" s="145"/>
      <c r="H60" s="132">
        <v>0</v>
      </c>
      <c r="I60" s="133">
        <v>0</v>
      </c>
      <c r="J60" s="134">
        <v>4.2</v>
      </c>
      <c r="K60" s="134">
        <v>0</v>
      </c>
      <c r="L60" s="145"/>
      <c r="M60" s="145"/>
      <c r="N60" s="134">
        <v>0</v>
      </c>
      <c r="O60" s="134">
        <v>0</v>
      </c>
      <c r="P60" s="134">
        <v>0</v>
      </c>
      <c r="Q60" s="135"/>
      <c r="R60" s="133">
        <v>0</v>
      </c>
      <c r="S60" s="131"/>
      <c r="T60" s="135"/>
      <c r="U60" s="133">
        <v>0</v>
      </c>
      <c r="V60" s="132">
        <v>0</v>
      </c>
      <c r="W60" s="133">
        <v>0</v>
      </c>
      <c r="X60" s="134">
        <v>0</v>
      </c>
      <c r="Y60" s="131"/>
      <c r="Z60" s="131"/>
      <c r="AA60" s="131"/>
      <c r="AB60" s="134">
        <v>0</v>
      </c>
      <c r="AC60" s="132">
        <v>0</v>
      </c>
      <c r="AD60" s="124">
        <f t="shared" si="0"/>
        <v>4.2</v>
      </c>
    </row>
    <row r="61" spans="1:30" ht="32.25" hidden="1" thickBot="1">
      <c r="A61" s="207" t="s">
        <v>41</v>
      </c>
      <c r="B61" s="210" t="s">
        <v>401</v>
      </c>
      <c r="C61" s="199" t="s">
        <v>107</v>
      </c>
      <c r="D61" s="129">
        <v>0</v>
      </c>
      <c r="E61" s="130">
        <v>0</v>
      </c>
      <c r="F61" s="145"/>
      <c r="G61" s="145"/>
      <c r="H61" s="132">
        <v>0</v>
      </c>
      <c r="I61" s="133">
        <v>0</v>
      </c>
      <c r="J61" s="134">
        <v>1.5</v>
      </c>
      <c r="K61" s="134">
        <v>0</v>
      </c>
      <c r="L61" s="145"/>
      <c r="M61" s="145"/>
      <c r="N61" s="134">
        <v>0</v>
      </c>
      <c r="O61" s="134">
        <v>0</v>
      </c>
      <c r="P61" s="134">
        <v>0</v>
      </c>
      <c r="Q61" s="135"/>
      <c r="R61" s="133">
        <v>0</v>
      </c>
      <c r="S61" s="131"/>
      <c r="T61" s="135"/>
      <c r="U61" s="133">
        <v>0</v>
      </c>
      <c r="V61" s="132">
        <v>0</v>
      </c>
      <c r="W61" s="133">
        <v>0</v>
      </c>
      <c r="X61" s="134">
        <v>0</v>
      </c>
      <c r="Y61" s="131"/>
      <c r="Z61" s="131"/>
      <c r="AA61" s="131"/>
      <c r="AB61" s="134">
        <v>0</v>
      </c>
      <c r="AC61" s="132">
        <v>0</v>
      </c>
      <c r="AD61" s="124">
        <f t="shared" si="0"/>
        <v>1.5</v>
      </c>
    </row>
    <row r="62" spans="1:30" ht="48" hidden="1" thickBot="1">
      <c r="A62" s="207" t="s">
        <v>41</v>
      </c>
      <c r="B62" s="210" t="s">
        <v>401</v>
      </c>
      <c r="C62" s="199" t="s">
        <v>108</v>
      </c>
      <c r="D62" s="129">
        <v>1.92</v>
      </c>
      <c r="E62" s="130">
        <v>2.1</v>
      </c>
      <c r="F62" s="145"/>
      <c r="G62" s="145"/>
      <c r="H62" s="132">
        <v>5.47</v>
      </c>
      <c r="I62" s="133">
        <v>4.21</v>
      </c>
      <c r="J62" s="134">
        <v>5</v>
      </c>
      <c r="K62" s="134">
        <v>1.92</v>
      </c>
      <c r="L62" s="145"/>
      <c r="M62" s="145"/>
      <c r="N62" s="134">
        <v>3.94</v>
      </c>
      <c r="O62" s="134">
        <v>1.92</v>
      </c>
      <c r="P62" s="134">
        <v>3.98</v>
      </c>
      <c r="Q62" s="135"/>
      <c r="R62" s="133">
        <v>6.19</v>
      </c>
      <c r="S62" s="131"/>
      <c r="T62" s="135"/>
      <c r="U62" s="133">
        <v>5.8</v>
      </c>
      <c r="V62" s="132">
        <v>2.82</v>
      </c>
      <c r="W62" s="133">
        <v>3.8</v>
      </c>
      <c r="X62" s="134">
        <v>2.31</v>
      </c>
      <c r="Y62" s="131"/>
      <c r="Z62" s="131"/>
      <c r="AA62" s="131"/>
      <c r="AB62" s="134">
        <v>6.09</v>
      </c>
      <c r="AC62" s="132">
        <v>7.24</v>
      </c>
      <c r="AD62" s="124">
        <f t="shared" si="0"/>
        <v>64.709999999999994</v>
      </c>
    </row>
    <row r="63" spans="1:30" ht="63.75" hidden="1" thickBot="1">
      <c r="A63" s="207" t="s">
        <v>41</v>
      </c>
      <c r="B63" s="210" t="s">
        <v>401</v>
      </c>
      <c r="C63" s="199" t="s">
        <v>109</v>
      </c>
      <c r="D63" s="129">
        <v>0</v>
      </c>
      <c r="E63" s="130">
        <v>0</v>
      </c>
      <c r="F63" s="145"/>
      <c r="G63" s="145"/>
      <c r="H63" s="132">
        <v>0</v>
      </c>
      <c r="I63" s="133">
        <v>0</v>
      </c>
      <c r="J63" s="134">
        <v>3.25</v>
      </c>
      <c r="K63" s="134">
        <v>0</v>
      </c>
      <c r="L63" s="145"/>
      <c r="M63" s="145"/>
      <c r="N63" s="134">
        <v>0</v>
      </c>
      <c r="O63" s="134">
        <v>0</v>
      </c>
      <c r="P63" s="134">
        <v>0</v>
      </c>
      <c r="Q63" s="135"/>
      <c r="R63" s="133">
        <v>0</v>
      </c>
      <c r="S63" s="131"/>
      <c r="T63" s="135"/>
      <c r="U63" s="133">
        <v>0</v>
      </c>
      <c r="V63" s="132">
        <v>0</v>
      </c>
      <c r="W63" s="133">
        <v>0</v>
      </c>
      <c r="X63" s="134">
        <v>0</v>
      </c>
      <c r="Y63" s="131"/>
      <c r="Z63" s="131"/>
      <c r="AA63" s="131"/>
      <c r="AB63" s="134">
        <v>0</v>
      </c>
      <c r="AC63" s="132">
        <v>0</v>
      </c>
      <c r="AD63" s="124">
        <f t="shared" si="0"/>
        <v>3.25</v>
      </c>
    </row>
    <row r="64" spans="1:30" ht="48" hidden="1" thickBot="1">
      <c r="A64" s="207" t="s">
        <v>41</v>
      </c>
      <c r="B64" s="210" t="s">
        <v>401</v>
      </c>
      <c r="C64" s="199" t="s">
        <v>110</v>
      </c>
      <c r="D64" s="129">
        <v>0</v>
      </c>
      <c r="E64" s="130">
        <v>0</v>
      </c>
      <c r="F64" s="145"/>
      <c r="G64" s="145"/>
      <c r="H64" s="132">
        <v>0</v>
      </c>
      <c r="I64" s="133">
        <v>0</v>
      </c>
      <c r="J64" s="134">
        <v>4.2</v>
      </c>
      <c r="K64" s="134">
        <v>0</v>
      </c>
      <c r="L64" s="145"/>
      <c r="M64" s="145"/>
      <c r="N64" s="134">
        <v>0</v>
      </c>
      <c r="O64" s="134">
        <v>0</v>
      </c>
      <c r="P64" s="134">
        <v>0</v>
      </c>
      <c r="Q64" s="135"/>
      <c r="R64" s="133">
        <v>0</v>
      </c>
      <c r="S64" s="131"/>
      <c r="T64" s="135"/>
      <c r="U64" s="133">
        <v>0</v>
      </c>
      <c r="V64" s="132">
        <v>0</v>
      </c>
      <c r="W64" s="133">
        <v>0</v>
      </c>
      <c r="X64" s="134">
        <v>0</v>
      </c>
      <c r="Y64" s="131"/>
      <c r="Z64" s="131"/>
      <c r="AA64" s="131"/>
      <c r="AB64" s="134">
        <v>0</v>
      </c>
      <c r="AC64" s="132">
        <v>0</v>
      </c>
      <c r="AD64" s="124">
        <f t="shared" si="0"/>
        <v>4.2</v>
      </c>
    </row>
    <row r="65" spans="1:30" ht="48" hidden="1" thickBot="1">
      <c r="A65" s="207" t="s">
        <v>41</v>
      </c>
      <c r="B65" s="210" t="s">
        <v>417</v>
      </c>
      <c r="C65" s="199" t="s">
        <v>111</v>
      </c>
      <c r="D65" s="129">
        <v>3.65</v>
      </c>
      <c r="E65" s="130">
        <v>7</v>
      </c>
      <c r="F65" s="145"/>
      <c r="G65" s="145"/>
      <c r="H65" s="132">
        <v>4.08</v>
      </c>
      <c r="I65" s="133">
        <v>3.06</v>
      </c>
      <c r="J65" s="134">
        <v>5</v>
      </c>
      <c r="K65" s="134">
        <v>3.65</v>
      </c>
      <c r="L65" s="145"/>
      <c r="M65" s="145"/>
      <c r="N65" s="134">
        <v>3.06</v>
      </c>
      <c r="O65" s="134">
        <v>3.65</v>
      </c>
      <c r="P65" s="134">
        <v>3.06</v>
      </c>
      <c r="Q65" s="135"/>
      <c r="R65" s="133">
        <v>3.06</v>
      </c>
      <c r="S65" s="131"/>
      <c r="T65" s="135"/>
      <c r="U65" s="133">
        <v>4.08</v>
      </c>
      <c r="V65" s="132">
        <v>5.36</v>
      </c>
      <c r="W65" s="133">
        <v>3.06</v>
      </c>
      <c r="X65" s="134">
        <v>4.38</v>
      </c>
      <c r="Y65" s="131"/>
      <c r="Z65" s="131"/>
      <c r="AA65" s="131"/>
      <c r="AB65" s="134">
        <v>3.06</v>
      </c>
      <c r="AC65" s="132">
        <v>3.06</v>
      </c>
      <c r="AD65" s="124">
        <f t="shared" si="0"/>
        <v>62.27000000000001</v>
      </c>
    </row>
    <row r="66" spans="1:30" ht="32.25" hidden="1" thickBot="1">
      <c r="A66" s="207" t="s">
        <v>41</v>
      </c>
      <c r="B66" s="210" t="s">
        <v>356</v>
      </c>
      <c r="C66" s="199" t="s">
        <v>112</v>
      </c>
      <c r="D66" s="129">
        <v>0</v>
      </c>
      <c r="E66" s="130">
        <v>0</v>
      </c>
      <c r="F66" s="145"/>
      <c r="G66" s="145"/>
      <c r="H66" s="132">
        <v>0</v>
      </c>
      <c r="I66" s="133">
        <v>0</v>
      </c>
      <c r="J66" s="134">
        <v>4</v>
      </c>
      <c r="K66" s="134">
        <v>0</v>
      </c>
      <c r="L66" s="145"/>
      <c r="M66" s="145"/>
      <c r="N66" s="134">
        <v>0</v>
      </c>
      <c r="O66" s="134">
        <v>0</v>
      </c>
      <c r="P66" s="134">
        <v>0</v>
      </c>
      <c r="Q66" s="135"/>
      <c r="R66" s="133">
        <v>0</v>
      </c>
      <c r="S66" s="131"/>
      <c r="T66" s="135"/>
      <c r="U66" s="133">
        <v>0</v>
      </c>
      <c r="V66" s="132">
        <v>0</v>
      </c>
      <c r="W66" s="133">
        <v>0</v>
      </c>
      <c r="X66" s="134">
        <v>0</v>
      </c>
      <c r="Y66" s="131"/>
      <c r="Z66" s="131"/>
      <c r="AA66" s="131"/>
      <c r="AB66" s="134">
        <v>0</v>
      </c>
      <c r="AC66" s="132">
        <v>0</v>
      </c>
      <c r="AD66" s="124">
        <f t="shared" si="0"/>
        <v>4</v>
      </c>
    </row>
    <row r="67" spans="1:30" ht="32.25" hidden="1" thickBot="1">
      <c r="A67" s="207" t="s">
        <v>41</v>
      </c>
      <c r="B67" s="210" t="s">
        <v>356</v>
      </c>
      <c r="C67" s="199" t="s">
        <v>113</v>
      </c>
      <c r="D67" s="129">
        <v>0</v>
      </c>
      <c r="E67" s="130">
        <v>0</v>
      </c>
      <c r="F67" s="145"/>
      <c r="G67" s="145"/>
      <c r="H67" s="132">
        <v>0</v>
      </c>
      <c r="I67" s="133">
        <v>0</v>
      </c>
      <c r="J67" s="134">
        <v>3.25</v>
      </c>
      <c r="K67" s="134">
        <v>0</v>
      </c>
      <c r="L67" s="145"/>
      <c r="M67" s="145"/>
      <c r="N67" s="134">
        <v>0</v>
      </c>
      <c r="O67" s="134">
        <v>0</v>
      </c>
      <c r="P67" s="134">
        <v>0</v>
      </c>
      <c r="Q67" s="135"/>
      <c r="R67" s="133">
        <v>0</v>
      </c>
      <c r="S67" s="131"/>
      <c r="T67" s="135"/>
      <c r="U67" s="133">
        <v>0</v>
      </c>
      <c r="V67" s="132">
        <v>0</v>
      </c>
      <c r="W67" s="133">
        <v>0</v>
      </c>
      <c r="X67" s="134">
        <v>0</v>
      </c>
      <c r="Y67" s="131"/>
      <c r="Z67" s="131"/>
      <c r="AA67" s="131"/>
      <c r="AB67" s="134">
        <v>0</v>
      </c>
      <c r="AC67" s="132">
        <v>0</v>
      </c>
      <c r="AD67" s="124">
        <f t="shared" ref="AD67:AD130" si="1">SUM(D67:AC67)</f>
        <v>3.25</v>
      </c>
    </row>
    <row r="68" spans="1:30" ht="32.25" hidden="1" thickBot="1">
      <c r="A68" s="207" t="s">
        <v>41</v>
      </c>
      <c r="B68" s="210" t="s">
        <v>356</v>
      </c>
      <c r="C68" s="199" t="s">
        <v>114</v>
      </c>
      <c r="D68" s="129">
        <v>0</v>
      </c>
      <c r="E68" s="130">
        <v>0</v>
      </c>
      <c r="F68" s="145"/>
      <c r="G68" s="145"/>
      <c r="H68" s="132">
        <v>0</v>
      </c>
      <c r="I68" s="133">
        <v>0</v>
      </c>
      <c r="J68" s="134">
        <v>4.2</v>
      </c>
      <c r="K68" s="134">
        <v>0</v>
      </c>
      <c r="L68" s="145"/>
      <c r="M68" s="145"/>
      <c r="N68" s="134">
        <v>0</v>
      </c>
      <c r="O68" s="134">
        <v>0</v>
      </c>
      <c r="P68" s="134">
        <v>0</v>
      </c>
      <c r="Q68" s="135"/>
      <c r="R68" s="133">
        <v>0</v>
      </c>
      <c r="S68" s="131"/>
      <c r="T68" s="135"/>
      <c r="U68" s="133">
        <v>0</v>
      </c>
      <c r="V68" s="132">
        <v>0</v>
      </c>
      <c r="W68" s="133">
        <v>0</v>
      </c>
      <c r="X68" s="134">
        <v>0</v>
      </c>
      <c r="Y68" s="131"/>
      <c r="Z68" s="131"/>
      <c r="AA68" s="131"/>
      <c r="AB68" s="134">
        <v>0</v>
      </c>
      <c r="AC68" s="132">
        <v>0</v>
      </c>
      <c r="AD68" s="124">
        <f t="shared" si="1"/>
        <v>4.2</v>
      </c>
    </row>
    <row r="69" spans="1:30" ht="32.25" hidden="1" thickBot="1">
      <c r="A69" s="207" t="s">
        <v>41</v>
      </c>
      <c r="B69" s="210" t="s">
        <v>356</v>
      </c>
      <c r="C69" s="199" t="s">
        <v>115</v>
      </c>
      <c r="D69" s="129">
        <v>0</v>
      </c>
      <c r="E69" s="130">
        <v>0</v>
      </c>
      <c r="F69" s="145"/>
      <c r="G69" s="145"/>
      <c r="H69" s="132">
        <v>0</v>
      </c>
      <c r="I69" s="133">
        <v>0</v>
      </c>
      <c r="J69" s="134">
        <v>1.44</v>
      </c>
      <c r="K69" s="134">
        <v>0</v>
      </c>
      <c r="L69" s="145"/>
      <c r="M69" s="145"/>
      <c r="N69" s="134">
        <v>0</v>
      </c>
      <c r="O69" s="134">
        <v>0</v>
      </c>
      <c r="P69" s="134">
        <v>0</v>
      </c>
      <c r="Q69" s="135"/>
      <c r="R69" s="133">
        <v>0</v>
      </c>
      <c r="S69" s="131"/>
      <c r="T69" s="135"/>
      <c r="U69" s="133">
        <v>0</v>
      </c>
      <c r="V69" s="132">
        <v>0</v>
      </c>
      <c r="W69" s="133">
        <v>0</v>
      </c>
      <c r="X69" s="134">
        <v>0</v>
      </c>
      <c r="Y69" s="131"/>
      <c r="Z69" s="131"/>
      <c r="AA69" s="131"/>
      <c r="AB69" s="134">
        <v>0</v>
      </c>
      <c r="AC69" s="132">
        <v>0</v>
      </c>
      <c r="AD69" s="124">
        <f t="shared" si="1"/>
        <v>1.44</v>
      </c>
    </row>
    <row r="70" spans="1:30" ht="32.25" hidden="1" thickBot="1">
      <c r="A70" s="207" t="s">
        <v>41</v>
      </c>
      <c r="B70" s="210" t="s">
        <v>356</v>
      </c>
      <c r="C70" s="199" t="s">
        <v>116</v>
      </c>
      <c r="D70" s="129">
        <v>0</v>
      </c>
      <c r="E70" s="130">
        <v>0</v>
      </c>
      <c r="F70" s="145"/>
      <c r="G70" s="145"/>
      <c r="H70" s="132">
        <v>0</v>
      </c>
      <c r="I70" s="133">
        <v>0</v>
      </c>
      <c r="J70" s="134">
        <v>1.5</v>
      </c>
      <c r="K70" s="134">
        <v>0</v>
      </c>
      <c r="L70" s="145"/>
      <c r="M70" s="145"/>
      <c r="N70" s="134">
        <v>0</v>
      </c>
      <c r="O70" s="134">
        <v>0</v>
      </c>
      <c r="P70" s="134">
        <v>0</v>
      </c>
      <c r="Q70" s="135"/>
      <c r="R70" s="133">
        <v>0</v>
      </c>
      <c r="S70" s="131"/>
      <c r="T70" s="135"/>
      <c r="U70" s="133">
        <v>0</v>
      </c>
      <c r="V70" s="132">
        <v>0</v>
      </c>
      <c r="W70" s="133">
        <v>0</v>
      </c>
      <c r="X70" s="134">
        <v>0</v>
      </c>
      <c r="Y70" s="131"/>
      <c r="Z70" s="131"/>
      <c r="AA70" s="131"/>
      <c r="AB70" s="134">
        <v>0</v>
      </c>
      <c r="AC70" s="132">
        <v>0</v>
      </c>
      <c r="AD70" s="124">
        <f t="shared" si="1"/>
        <v>1.5</v>
      </c>
    </row>
    <row r="71" spans="1:30" ht="32.25" hidden="1" thickBot="1">
      <c r="A71" s="207" t="s">
        <v>41</v>
      </c>
      <c r="B71" s="210" t="s">
        <v>403</v>
      </c>
      <c r="C71" s="199" t="s">
        <v>117</v>
      </c>
      <c r="D71" s="129">
        <v>2.12</v>
      </c>
      <c r="E71" s="130">
        <v>2.1</v>
      </c>
      <c r="F71" s="145"/>
      <c r="G71" s="145"/>
      <c r="H71" s="132">
        <v>6.12</v>
      </c>
      <c r="I71" s="133">
        <v>4.34</v>
      </c>
      <c r="J71" s="134">
        <v>5</v>
      </c>
      <c r="K71" s="134">
        <v>2.12</v>
      </c>
      <c r="L71" s="145"/>
      <c r="M71" s="145"/>
      <c r="N71" s="134">
        <v>3.83</v>
      </c>
      <c r="O71" s="134">
        <v>2.12</v>
      </c>
      <c r="P71" s="134">
        <v>3.83</v>
      </c>
      <c r="Q71" s="135"/>
      <c r="R71" s="133">
        <v>6.38</v>
      </c>
      <c r="S71" s="131"/>
      <c r="T71" s="135"/>
      <c r="U71" s="133">
        <v>5.36</v>
      </c>
      <c r="V71" s="132">
        <v>3.11</v>
      </c>
      <c r="W71" s="133">
        <v>4.34</v>
      </c>
      <c r="X71" s="134">
        <v>2.54</v>
      </c>
      <c r="Y71" s="131"/>
      <c r="Z71" s="131"/>
      <c r="AA71" s="131"/>
      <c r="AB71" s="134">
        <v>6.38</v>
      </c>
      <c r="AC71" s="132">
        <v>7.65</v>
      </c>
      <c r="AD71" s="124">
        <f t="shared" si="1"/>
        <v>67.340000000000018</v>
      </c>
    </row>
    <row r="72" spans="1:30" ht="48" hidden="1" thickBot="1">
      <c r="A72" s="207" t="s">
        <v>41</v>
      </c>
      <c r="B72" s="210" t="s">
        <v>403</v>
      </c>
      <c r="C72" s="199" t="s">
        <v>118</v>
      </c>
      <c r="D72" s="129">
        <v>0</v>
      </c>
      <c r="E72" s="130">
        <v>0</v>
      </c>
      <c r="F72" s="145"/>
      <c r="G72" s="145"/>
      <c r="H72" s="132">
        <v>0</v>
      </c>
      <c r="I72" s="133">
        <v>0</v>
      </c>
      <c r="J72" s="134">
        <v>3.25</v>
      </c>
      <c r="K72" s="134">
        <v>0</v>
      </c>
      <c r="L72" s="145"/>
      <c r="M72" s="145"/>
      <c r="N72" s="134">
        <v>0</v>
      </c>
      <c r="O72" s="134">
        <v>0</v>
      </c>
      <c r="P72" s="134">
        <v>0</v>
      </c>
      <c r="Q72" s="135"/>
      <c r="R72" s="133">
        <v>0</v>
      </c>
      <c r="S72" s="131"/>
      <c r="T72" s="135"/>
      <c r="U72" s="133">
        <v>0</v>
      </c>
      <c r="V72" s="132">
        <v>0</v>
      </c>
      <c r="W72" s="133">
        <v>0</v>
      </c>
      <c r="X72" s="134">
        <v>0</v>
      </c>
      <c r="Y72" s="131"/>
      <c r="Z72" s="131"/>
      <c r="AA72" s="131"/>
      <c r="AB72" s="134">
        <v>0</v>
      </c>
      <c r="AC72" s="132">
        <v>0</v>
      </c>
      <c r="AD72" s="124">
        <f t="shared" si="1"/>
        <v>3.25</v>
      </c>
    </row>
    <row r="73" spans="1:30" ht="32.25" hidden="1" thickBot="1">
      <c r="A73" s="207" t="s">
        <v>41</v>
      </c>
      <c r="B73" s="210" t="s">
        <v>413</v>
      </c>
      <c r="C73" s="199" t="s">
        <v>119</v>
      </c>
      <c r="D73" s="129">
        <v>0</v>
      </c>
      <c r="E73" s="130">
        <v>0</v>
      </c>
      <c r="F73" s="145"/>
      <c r="G73" s="145"/>
      <c r="H73" s="132">
        <v>0</v>
      </c>
      <c r="I73" s="133">
        <v>0</v>
      </c>
      <c r="J73" s="134">
        <v>4.2</v>
      </c>
      <c r="K73" s="134">
        <v>0</v>
      </c>
      <c r="L73" s="145"/>
      <c r="M73" s="145"/>
      <c r="N73" s="134">
        <v>0</v>
      </c>
      <c r="O73" s="134">
        <v>0</v>
      </c>
      <c r="P73" s="134">
        <v>0</v>
      </c>
      <c r="Q73" s="135"/>
      <c r="R73" s="133">
        <v>0</v>
      </c>
      <c r="S73" s="131"/>
      <c r="T73" s="135"/>
      <c r="U73" s="133">
        <v>0</v>
      </c>
      <c r="V73" s="132">
        <v>0</v>
      </c>
      <c r="W73" s="133">
        <v>0</v>
      </c>
      <c r="X73" s="134">
        <v>0</v>
      </c>
      <c r="Y73" s="131"/>
      <c r="Z73" s="131"/>
      <c r="AA73" s="131"/>
      <c r="AB73" s="134">
        <v>0</v>
      </c>
      <c r="AC73" s="132">
        <v>0</v>
      </c>
      <c r="AD73" s="124">
        <f t="shared" si="1"/>
        <v>4.2</v>
      </c>
    </row>
    <row r="74" spans="1:30" ht="32.25" hidden="1" thickBot="1">
      <c r="A74" s="207" t="s">
        <v>41</v>
      </c>
      <c r="B74" s="210" t="s">
        <v>413</v>
      </c>
      <c r="C74" s="199" t="s">
        <v>120</v>
      </c>
      <c r="D74" s="129">
        <v>0</v>
      </c>
      <c r="E74" s="130">
        <v>0</v>
      </c>
      <c r="F74" s="145"/>
      <c r="G74" s="145"/>
      <c r="H74" s="132">
        <v>0</v>
      </c>
      <c r="I74" s="133">
        <v>0</v>
      </c>
      <c r="J74" s="134">
        <v>1.5</v>
      </c>
      <c r="K74" s="134">
        <v>0</v>
      </c>
      <c r="L74" s="145"/>
      <c r="M74" s="145"/>
      <c r="N74" s="134">
        <v>0</v>
      </c>
      <c r="O74" s="134">
        <v>0</v>
      </c>
      <c r="P74" s="134">
        <v>0</v>
      </c>
      <c r="Q74" s="135"/>
      <c r="R74" s="133">
        <v>0</v>
      </c>
      <c r="S74" s="131"/>
      <c r="T74" s="135"/>
      <c r="U74" s="133">
        <v>0</v>
      </c>
      <c r="V74" s="132">
        <v>0</v>
      </c>
      <c r="W74" s="133">
        <v>0</v>
      </c>
      <c r="X74" s="134">
        <v>0</v>
      </c>
      <c r="Y74" s="131"/>
      <c r="Z74" s="131"/>
      <c r="AA74" s="131"/>
      <c r="AB74" s="134">
        <v>0</v>
      </c>
      <c r="AC74" s="132">
        <v>0</v>
      </c>
      <c r="AD74" s="124">
        <f t="shared" si="1"/>
        <v>1.5</v>
      </c>
    </row>
    <row r="75" spans="1:30" ht="63.75" hidden="1" thickBot="1">
      <c r="A75" s="207" t="s">
        <v>41</v>
      </c>
      <c r="B75" s="210" t="s">
        <v>404</v>
      </c>
      <c r="C75" s="199" t="s">
        <v>121</v>
      </c>
      <c r="D75" s="129">
        <v>0</v>
      </c>
      <c r="E75" s="130">
        <v>0</v>
      </c>
      <c r="F75" s="145"/>
      <c r="G75" s="145"/>
      <c r="H75" s="132">
        <v>0</v>
      </c>
      <c r="I75" s="133">
        <v>0</v>
      </c>
      <c r="J75" s="134">
        <v>1.5</v>
      </c>
      <c r="K75" s="134">
        <v>0</v>
      </c>
      <c r="L75" s="145"/>
      <c r="M75" s="145"/>
      <c r="N75" s="134">
        <v>0</v>
      </c>
      <c r="O75" s="134">
        <v>0</v>
      </c>
      <c r="P75" s="134">
        <v>0</v>
      </c>
      <c r="Q75" s="135"/>
      <c r="R75" s="133">
        <v>0</v>
      </c>
      <c r="S75" s="131"/>
      <c r="T75" s="135"/>
      <c r="U75" s="133">
        <v>0</v>
      </c>
      <c r="V75" s="132">
        <v>0</v>
      </c>
      <c r="W75" s="133">
        <v>0</v>
      </c>
      <c r="X75" s="134">
        <v>0</v>
      </c>
      <c r="Y75" s="131"/>
      <c r="Z75" s="131"/>
      <c r="AA75" s="131"/>
      <c r="AB75" s="134">
        <v>0</v>
      </c>
      <c r="AC75" s="132">
        <v>0</v>
      </c>
      <c r="AD75" s="124">
        <f t="shared" si="1"/>
        <v>1.5</v>
      </c>
    </row>
    <row r="76" spans="1:30" ht="48" hidden="1" thickBot="1">
      <c r="A76" s="207" t="s">
        <v>41</v>
      </c>
      <c r="B76" s="210" t="s">
        <v>404</v>
      </c>
      <c r="C76" s="199" t="s">
        <v>122</v>
      </c>
      <c r="D76" s="129">
        <v>0</v>
      </c>
      <c r="E76" s="130">
        <v>0</v>
      </c>
      <c r="F76" s="145"/>
      <c r="G76" s="145"/>
      <c r="H76" s="132">
        <v>0</v>
      </c>
      <c r="I76" s="133">
        <v>0</v>
      </c>
      <c r="J76" s="134">
        <v>3.25</v>
      </c>
      <c r="K76" s="134">
        <v>0</v>
      </c>
      <c r="L76" s="145"/>
      <c r="M76" s="145"/>
      <c r="N76" s="134">
        <v>0</v>
      </c>
      <c r="O76" s="134">
        <v>0</v>
      </c>
      <c r="P76" s="134">
        <v>0</v>
      </c>
      <c r="Q76" s="135"/>
      <c r="R76" s="133">
        <v>0</v>
      </c>
      <c r="S76" s="131"/>
      <c r="T76" s="135"/>
      <c r="U76" s="133">
        <v>0</v>
      </c>
      <c r="V76" s="132">
        <v>0</v>
      </c>
      <c r="W76" s="133">
        <v>0</v>
      </c>
      <c r="X76" s="134">
        <v>0</v>
      </c>
      <c r="Y76" s="131"/>
      <c r="Z76" s="131"/>
      <c r="AA76" s="131"/>
      <c r="AB76" s="134">
        <v>0</v>
      </c>
      <c r="AC76" s="132">
        <v>0</v>
      </c>
      <c r="AD76" s="124">
        <f t="shared" si="1"/>
        <v>3.25</v>
      </c>
    </row>
    <row r="77" spans="1:30" ht="48" hidden="1" thickBot="1">
      <c r="A77" s="207" t="s">
        <v>41</v>
      </c>
      <c r="B77" s="210" t="s">
        <v>404</v>
      </c>
      <c r="C77" s="199" t="s">
        <v>123</v>
      </c>
      <c r="D77" s="129">
        <v>0</v>
      </c>
      <c r="E77" s="130">
        <v>0</v>
      </c>
      <c r="F77" s="145"/>
      <c r="G77" s="145"/>
      <c r="H77" s="132">
        <v>0</v>
      </c>
      <c r="I77" s="133">
        <v>0</v>
      </c>
      <c r="J77" s="134">
        <v>4.2</v>
      </c>
      <c r="K77" s="134">
        <v>0</v>
      </c>
      <c r="L77" s="145"/>
      <c r="M77" s="145"/>
      <c r="N77" s="134">
        <v>0</v>
      </c>
      <c r="O77" s="134">
        <v>0</v>
      </c>
      <c r="P77" s="134">
        <v>0</v>
      </c>
      <c r="Q77" s="135"/>
      <c r="R77" s="133">
        <v>0</v>
      </c>
      <c r="S77" s="131"/>
      <c r="T77" s="135"/>
      <c r="U77" s="133">
        <v>0</v>
      </c>
      <c r="V77" s="132">
        <v>0</v>
      </c>
      <c r="W77" s="133">
        <v>0</v>
      </c>
      <c r="X77" s="134">
        <v>0</v>
      </c>
      <c r="Y77" s="131"/>
      <c r="Z77" s="131"/>
      <c r="AA77" s="131"/>
      <c r="AB77" s="134">
        <v>0</v>
      </c>
      <c r="AC77" s="132">
        <v>0</v>
      </c>
      <c r="AD77" s="124">
        <f t="shared" si="1"/>
        <v>4.2</v>
      </c>
    </row>
    <row r="78" spans="1:30" ht="48" hidden="1" thickBot="1">
      <c r="A78" s="207" t="s">
        <v>41</v>
      </c>
      <c r="B78" s="210" t="s">
        <v>404</v>
      </c>
      <c r="C78" s="199" t="s">
        <v>124</v>
      </c>
      <c r="D78" s="129">
        <v>0</v>
      </c>
      <c r="E78" s="130">
        <v>0</v>
      </c>
      <c r="F78" s="145"/>
      <c r="G78" s="145"/>
      <c r="H78" s="132">
        <v>0</v>
      </c>
      <c r="I78" s="133">
        <v>0</v>
      </c>
      <c r="J78" s="134">
        <v>1.5</v>
      </c>
      <c r="K78" s="134">
        <v>0</v>
      </c>
      <c r="L78" s="145"/>
      <c r="M78" s="145"/>
      <c r="N78" s="134">
        <v>0</v>
      </c>
      <c r="O78" s="134">
        <v>0</v>
      </c>
      <c r="P78" s="134">
        <v>0</v>
      </c>
      <c r="Q78" s="135"/>
      <c r="R78" s="133">
        <v>0</v>
      </c>
      <c r="S78" s="131"/>
      <c r="T78" s="135"/>
      <c r="U78" s="133">
        <v>0</v>
      </c>
      <c r="V78" s="132">
        <v>0</v>
      </c>
      <c r="W78" s="133">
        <v>0</v>
      </c>
      <c r="X78" s="134">
        <v>0</v>
      </c>
      <c r="Y78" s="131"/>
      <c r="Z78" s="131"/>
      <c r="AA78" s="131"/>
      <c r="AB78" s="134">
        <v>0</v>
      </c>
      <c r="AC78" s="132">
        <v>0</v>
      </c>
      <c r="AD78" s="124">
        <f t="shared" si="1"/>
        <v>1.5</v>
      </c>
    </row>
    <row r="79" spans="1:30" ht="48" hidden="1" thickBot="1">
      <c r="A79" s="207" t="s">
        <v>41</v>
      </c>
      <c r="B79" s="210" t="s">
        <v>404</v>
      </c>
      <c r="C79" s="199" t="s">
        <v>125</v>
      </c>
      <c r="D79" s="129">
        <v>0</v>
      </c>
      <c r="E79" s="130">
        <v>0</v>
      </c>
      <c r="F79" s="145"/>
      <c r="G79" s="145"/>
      <c r="H79" s="132">
        <v>0</v>
      </c>
      <c r="I79" s="133">
        <v>0</v>
      </c>
      <c r="J79" s="134">
        <v>1.5</v>
      </c>
      <c r="K79" s="134">
        <v>0</v>
      </c>
      <c r="L79" s="145"/>
      <c r="M79" s="145"/>
      <c r="N79" s="134">
        <v>0</v>
      </c>
      <c r="O79" s="134">
        <v>0</v>
      </c>
      <c r="P79" s="134">
        <v>0</v>
      </c>
      <c r="Q79" s="135"/>
      <c r="R79" s="133">
        <v>0</v>
      </c>
      <c r="S79" s="131"/>
      <c r="T79" s="135"/>
      <c r="U79" s="133">
        <v>0</v>
      </c>
      <c r="V79" s="132">
        <v>0</v>
      </c>
      <c r="W79" s="133">
        <v>0</v>
      </c>
      <c r="X79" s="134">
        <v>0</v>
      </c>
      <c r="Y79" s="131"/>
      <c r="Z79" s="131"/>
      <c r="AA79" s="131"/>
      <c r="AB79" s="134">
        <v>0</v>
      </c>
      <c r="AC79" s="132">
        <v>0</v>
      </c>
      <c r="AD79" s="124">
        <f t="shared" si="1"/>
        <v>1.5</v>
      </c>
    </row>
    <row r="80" spans="1:30" ht="48" hidden="1" thickBot="1">
      <c r="A80" s="207" t="s">
        <v>41</v>
      </c>
      <c r="B80" s="210" t="s">
        <v>404</v>
      </c>
      <c r="C80" s="199" t="s">
        <v>126</v>
      </c>
      <c r="D80" s="129">
        <v>0</v>
      </c>
      <c r="E80" s="130">
        <v>0</v>
      </c>
      <c r="F80" s="145"/>
      <c r="G80" s="145"/>
      <c r="H80" s="132">
        <v>0</v>
      </c>
      <c r="I80" s="133">
        <v>0</v>
      </c>
      <c r="J80" s="134">
        <v>3.25</v>
      </c>
      <c r="K80" s="134">
        <v>0</v>
      </c>
      <c r="L80" s="145"/>
      <c r="M80" s="145"/>
      <c r="N80" s="134">
        <v>0</v>
      </c>
      <c r="O80" s="134">
        <v>0</v>
      </c>
      <c r="P80" s="134">
        <v>0</v>
      </c>
      <c r="Q80" s="135"/>
      <c r="R80" s="133">
        <v>0</v>
      </c>
      <c r="S80" s="131"/>
      <c r="T80" s="135"/>
      <c r="U80" s="133">
        <v>0</v>
      </c>
      <c r="V80" s="132">
        <v>0</v>
      </c>
      <c r="W80" s="133">
        <v>0</v>
      </c>
      <c r="X80" s="134">
        <v>0</v>
      </c>
      <c r="Y80" s="131"/>
      <c r="Z80" s="131"/>
      <c r="AA80" s="131"/>
      <c r="AB80" s="134">
        <v>0</v>
      </c>
      <c r="AC80" s="132">
        <v>0</v>
      </c>
      <c r="AD80" s="124">
        <f t="shared" si="1"/>
        <v>3.25</v>
      </c>
    </row>
    <row r="81" spans="1:30" ht="32.25" hidden="1" thickBot="1">
      <c r="A81" s="207" t="s">
        <v>41</v>
      </c>
      <c r="B81" s="210" t="s">
        <v>404</v>
      </c>
      <c r="C81" s="199" t="s">
        <v>127</v>
      </c>
      <c r="D81" s="129">
        <v>0</v>
      </c>
      <c r="E81" s="130">
        <v>0</v>
      </c>
      <c r="F81" s="145"/>
      <c r="G81" s="145"/>
      <c r="H81" s="132">
        <v>0</v>
      </c>
      <c r="I81" s="133">
        <v>0</v>
      </c>
      <c r="J81" s="134">
        <v>4.2</v>
      </c>
      <c r="K81" s="134">
        <v>0</v>
      </c>
      <c r="L81" s="145"/>
      <c r="M81" s="145"/>
      <c r="N81" s="134">
        <v>0</v>
      </c>
      <c r="O81" s="134">
        <v>0</v>
      </c>
      <c r="P81" s="134">
        <v>0</v>
      </c>
      <c r="Q81" s="135"/>
      <c r="R81" s="133">
        <v>0</v>
      </c>
      <c r="S81" s="131"/>
      <c r="T81" s="135"/>
      <c r="U81" s="133">
        <v>0</v>
      </c>
      <c r="V81" s="132">
        <v>0</v>
      </c>
      <c r="W81" s="133">
        <v>0</v>
      </c>
      <c r="X81" s="134">
        <v>0</v>
      </c>
      <c r="Y81" s="131"/>
      <c r="Z81" s="131"/>
      <c r="AA81" s="131"/>
      <c r="AB81" s="134">
        <v>0</v>
      </c>
      <c r="AC81" s="132">
        <v>0</v>
      </c>
      <c r="AD81" s="124">
        <f t="shared" si="1"/>
        <v>4.2</v>
      </c>
    </row>
    <row r="82" spans="1:30" ht="63.75" hidden="1" thickBot="1">
      <c r="A82" s="207" t="s">
        <v>41</v>
      </c>
      <c r="B82" s="210" t="s">
        <v>427</v>
      </c>
      <c r="C82" s="199" t="s">
        <v>128</v>
      </c>
      <c r="D82" s="129">
        <v>0</v>
      </c>
      <c r="E82" s="130">
        <v>0</v>
      </c>
      <c r="F82" s="145"/>
      <c r="G82" s="145"/>
      <c r="H82" s="132">
        <v>0</v>
      </c>
      <c r="I82" s="133">
        <v>0</v>
      </c>
      <c r="J82" s="134">
        <v>1.5</v>
      </c>
      <c r="K82" s="134">
        <v>0</v>
      </c>
      <c r="L82" s="145"/>
      <c r="M82" s="145"/>
      <c r="N82" s="134">
        <v>0</v>
      </c>
      <c r="O82" s="134">
        <v>0</v>
      </c>
      <c r="P82" s="134">
        <v>0</v>
      </c>
      <c r="Q82" s="135"/>
      <c r="R82" s="133">
        <v>0</v>
      </c>
      <c r="S82" s="131"/>
      <c r="T82" s="135"/>
      <c r="U82" s="133">
        <v>0</v>
      </c>
      <c r="V82" s="132">
        <v>0</v>
      </c>
      <c r="W82" s="133">
        <v>0</v>
      </c>
      <c r="X82" s="134">
        <v>0</v>
      </c>
      <c r="Y82" s="131"/>
      <c r="Z82" s="131"/>
      <c r="AA82" s="131"/>
      <c r="AB82" s="134">
        <v>0</v>
      </c>
      <c r="AC82" s="132">
        <v>0</v>
      </c>
      <c r="AD82" s="124">
        <f t="shared" si="1"/>
        <v>1.5</v>
      </c>
    </row>
    <row r="83" spans="1:30" ht="63.75" hidden="1" thickBot="1">
      <c r="A83" s="207" t="s">
        <v>41</v>
      </c>
      <c r="B83" s="210" t="s">
        <v>427</v>
      </c>
      <c r="C83" s="199" t="s">
        <v>129</v>
      </c>
      <c r="D83" s="129">
        <v>0</v>
      </c>
      <c r="E83" s="130">
        <v>0</v>
      </c>
      <c r="F83" s="145"/>
      <c r="G83" s="145"/>
      <c r="H83" s="132">
        <v>0</v>
      </c>
      <c r="I83" s="133">
        <v>0</v>
      </c>
      <c r="J83" s="134">
        <v>5</v>
      </c>
      <c r="K83" s="134">
        <v>0</v>
      </c>
      <c r="L83" s="145"/>
      <c r="M83" s="145"/>
      <c r="N83" s="134">
        <v>0</v>
      </c>
      <c r="O83" s="134">
        <v>0</v>
      </c>
      <c r="P83" s="134">
        <v>0</v>
      </c>
      <c r="Q83" s="135"/>
      <c r="R83" s="133">
        <v>0</v>
      </c>
      <c r="S83" s="131"/>
      <c r="T83" s="135"/>
      <c r="U83" s="133">
        <v>0</v>
      </c>
      <c r="V83" s="132">
        <v>0</v>
      </c>
      <c r="W83" s="133">
        <v>0</v>
      </c>
      <c r="X83" s="134">
        <v>0</v>
      </c>
      <c r="Y83" s="131"/>
      <c r="Z83" s="131"/>
      <c r="AA83" s="131"/>
      <c r="AB83" s="134">
        <v>0</v>
      </c>
      <c r="AC83" s="132">
        <v>0</v>
      </c>
      <c r="AD83" s="124">
        <f t="shared" si="1"/>
        <v>5</v>
      </c>
    </row>
    <row r="84" spans="1:30" ht="32.25" hidden="1" thickBot="1">
      <c r="A84" s="207" t="s">
        <v>41</v>
      </c>
      <c r="B84" s="210" t="s">
        <v>405</v>
      </c>
      <c r="C84" s="199" t="s">
        <v>130</v>
      </c>
      <c r="D84" s="129">
        <v>0</v>
      </c>
      <c r="E84" s="130">
        <v>0</v>
      </c>
      <c r="F84" s="145"/>
      <c r="G84" s="145"/>
      <c r="H84" s="132">
        <v>0</v>
      </c>
      <c r="I84" s="133">
        <v>0</v>
      </c>
      <c r="J84" s="134">
        <v>0</v>
      </c>
      <c r="K84" s="134">
        <v>0</v>
      </c>
      <c r="L84" s="145"/>
      <c r="M84" s="145"/>
      <c r="N84" s="134">
        <v>0</v>
      </c>
      <c r="O84" s="134">
        <v>0</v>
      </c>
      <c r="P84" s="134">
        <v>0</v>
      </c>
      <c r="Q84" s="135"/>
      <c r="R84" s="133">
        <v>0</v>
      </c>
      <c r="S84" s="131"/>
      <c r="T84" s="135"/>
      <c r="U84" s="133">
        <v>0</v>
      </c>
      <c r="V84" s="132">
        <v>0</v>
      </c>
      <c r="W84" s="133">
        <v>0</v>
      </c>
      <c r="X84" s="134">
        <v>0</v>
      </c>
      <c r="Y84" s="131"/>
      <c r="Z84" s="131"/>
      <c r="AA84" s="131"/>
      <c r="AB84" s="134">
        <v>0</v>
      </c>
      <c r="AC84" s="132">
        <v>0</v>
      </c>
      <c r="AD84" s="124">
        <f t="shared" si="1"/>
        <v>0</v>
      </c>
    </row>
    <row r="85" spans="1:30" ht="32.25" hidden="1" thickBot="1">
      <c r="A85" s="207" t="s">
        <v>41</v>
      </c>
      <c r="B85" s="210" t="s">
        <v>405</v>
      </c>
      <c r="C85" s="199" t="s">
        <v>131</v>
      </c>
      <c r="D85" s="129">
        <v>0</v>
      </c>
      <c r="E85" s="130">
        <v>0</v>
      </c>
      <c r="F85" s="145"/>
      <c r="G85" s="145"/>
      <c r="H85" s="132">
        <v>0</v>
      </c>
      <c r="I85" s="133">
        <v>0</v>
      </c>
      <c r="J85" s="134">
        <v>1.5</v>
      </c>
      <c r="K85" s="134">
        <v>0</v>
      </c>
      <c r="L85" s="145"/>
      <c r="M85" s="145"/>
      <c r="N85" s="134">
        <v>0</v>
      </c>
      <c r="O85" s="134">
        <v>0</v>
      </c>
      <c r="P85" s="134">
        <v>0</v>
      </c>
      <c r="Q85" s="135"/>
      <c r="R85" s="133">
        <v>0</v>
      </c>
      <c r="S85" s="131"/>
      <c r="T85" s="135"/>
      <c r="U85" s="133">
        <v>0</v>
      </c>
      <c r="V85" s="132">
        <v>0</v>
      </c>
      <c r="W85" s="133">
        <v>0</v>
      </c>
      <c r="X85" s="134">
        <v>0</v>
      </c>
      <c r="Y85" s="131"/>
      <c r="Z85" s="131"/>
      <c r="AA85" s="131"/>
      <c r="AB85" s="134">
        <v>0</v>
      </c>
      <c r="AC85" s="132">
        <v>0</v>
      </c>
      <c r="AD85" s="124">
        <f t="shared" si="1"/>
        <v>1.5</v>
      </c>
    </row>
    <row r="86" spans="1:30" ht="32.25" hidden="1" thickBot="1">
      <c r="A86" s="207" t="s">
        <v>41</v>
      </c>
      <c r="B86" s="210" t="s">
        <v>405</v>
      </c>
      <c r="C86" s="199" t="s">
        <v>132</v>
      </c>
      <c r="D86" s="129">
        <v>0</v>
      </c>
      <c r="E86" s="130">
        <v>0</v>
      </c>
      <c r="F86" s="145"/>
      <c r="G86" s="145"/>
      <c r="H86" s="132">
        <v>0</v>
      </c>
      <c r="I86" s="133">
        <v>0</v>
      </c>
      <c r="J86" s="134">
        <v>4.2</v>
      </c>
      <c r="K86" s="134">
        <v>0</v>
      </c>
      <c r="L86" s="145"/>
      <c r="M86" s="145"/>
      <c r="N86" s="134">
        <v>0</v>
      </c>
      <c r="O86" s="134">
        <v>0</v>
      </c>
      <c r="P86" s="134">
        <v>0</v>
      </c>
      <c r="Q86" s="135"/>
      <c r="R86" s="133">
        <v>0</v>
      </c>
      <c r="S86" s="131"/>
      <c r="T86" s="135"/>
      <c r="U86" s="133">
        <v>0</v>
      </c>
      <c r="V86" s="132">
        <v>0</v>
      </c>
      <c r="W86" s="133">
        <v>0</v>
      </c>
      <c r="X86" s="134">
        <v>0</v>
      </c>
      <c r="Y86" s="131"/>
      <c r="Z86" s="131"/>
      <c r="AA86" s="131"/>
      <c r="AB86" s="134">
        <v>0</v>
      </c>
      <c r="AC86" s="132">
        <v>0</v>
      </c>
      <c r="AD86" s="124">
        <f t="shared" si="1"/>
        <v>4.2</v>
      </c>
    </row>
    <row r="87" spans="1:30" ht="48" hidden="1" thickBot="1">
      <c r="A87" s="207" t="s">
        <v>41</v>
      </c>
      <c r="B87" s="210" t="s">
        <v>405</v>
      </c>
      <c r="C87" s="199" t="s">
        <v>133</v>
      </c>
      <c r="D87" s="129">
        <v>0</v>
      </c>
      <c r="E87" s="130">
        <v>0</v>
      </c>
      <c r="F87" s="145"/>
      <c r="G87" s="145"/>
      <c r="H87" s="132">
        <v>0</v>
      </c>
      <c r="I87" s="133">
        <v>0</v>
      </c>
      <c r="J87" s="134">
        <v>3.25</v>
      </c>
      <c r="K87" s="134">
        <v>0</v>
      </c>
      <c r="L87" s="145"/>
      <c r="M87" s="145"/>
      <c r="N87" s="134">
        <v>0</v>
      </c>
      <c r="O87" s="134">
        <v>0</v>
      </c>
      <c r="P87" s="134">
        <v>0</v>
      </c>
      <c r="Q87" s="135"/>
      <c r="R87" s="133">
        <v>0</v>
      </c>
      <c r="S87" s="131"/>
      <c r="T87" s="135"/>
      <c r="U87" s="133">
        <v>0</v>
      </c>
      <c r="V87" s="132">
        <v>0</v>
      </c>
      <c r="W87" s="133">
        <v>0</v>
      </c>
      <c r="X87" s="134">
        <v>0</v>
      </c>
      <c r="Y87" s="131"/>
      <c r="Z87" s="131"/>
      <c r="AA87" s="131"/>
      <c r="AB87" s="134">
        <v>0</v>
      </c>
      <c r="AC87" s="132">
        <v>0</v>
      </c>
      <c r="AD87" s="124">
        <f t="shared" si="1"/>
        <v>3.25</v>
      </c>
    </row>
    <row r="88" spans="1:30" ht="32.25" hidden="1" thickBot="1">
      <c r="A88" s="207" t="s">
        <v>41</v>
      </c>
      <c r="B88" s="210" t="s">
        <v>405</v>
      </c>
      <c r="C88" s="199" t="s">
        <v>134</v>
      </c>
      <c r="D88" s="129">
        <v>0</v>
      </c>
      <c r="E88" s="130">
        <v>0</v>
      </c>
      <c r="F88" s="145"/>
      <c r="G88" s="145"/>
      <c r="H88" s="132">
        <v>0</v>
      </c>
      <c r="I88" s="133">
        <v>0</v>
      </c>
      <c r="J88" s="134">
        <v>4.2</v>
      </c>
      <c r="K88" s="134">
        <v>0</v>
      </c>
      <c r="L88" s="145"/>
      <c r="M88" s="145"/>
      <c r="N88" s="134">
        <v>0</v>
      </c>
      <c r="O88" s="134">
        <v>0</v>
      </c>
      <c r="P88" s="134">
        <v>0</v>
      </c>
      <c r="Q88" s="135"/>
      <c r="R88" s="133">
        <v>0</v>
      </c>
      <c r="S88" s="131"/>
      <c r="T88" s="135"/>
      <c r="U88" s="133">
        <v>0</v>
      </c>
      <c r="V88" s="132">
        <v>0</v>
      </c>
      <c r="W88" s="133">
        <v>0</v>
      </c>
      <c r="X88" s="134">
        <v>0</v>
      </c>
      <c r="Y88" s="131"/>
      <c r="Z88" s="131"/>
      <c r="AA88" s="131"/>
      <c r="AB88" s="134">
        <v>0</v>
      </c>
      <c r="AC88" s="132">
        <v>0</v>
      </c>
      <c r="AD88" s="124">
        <f t="shared" si="1"/>
        <v>4.2</v>
      </c>
    </row>
    <row r="89" spans="1:30" ht="32.25" hidden="1" thickBot="1">
      <c r="A89" s="207" t="s">
        <v>41</v>
      </c>
      <c r="B89" s="210" t="s">
        <v>422</v>
      </c>
      <c r="C89" s="199" t="s">
        <v>135</v>
      </c>
      <c r="D89" s="129">
        <v>0</v>
      </c>
      <c r="E89" s="130">
        <v>0</v>
      </c>
      <c r="F89" s="145"/>
      <c r="G89" s="145"/>
      <c r="H89" s="132">
        <v>0</v>
      </c>
      <c r="I89" s="133">
        <v>0</v>
      </c>
      <c r="J89" s="134">
        <v>5</v>
      </c>
      <c r="K89" s="134">
        <v>0</v>
      </c>
      <c r="L89" s="145"/>
      <c r="M89" s="145"/>
      <c r="N89" s="134">
        <v>0</v>
      </c>
      <c r="O89" s="134">
        <v>0</v>
      </c>
      <c r="P89" s="134">
        <v>0</v>
      </c>
      <c r="Q89" s="135"/>
      <c r="R89" s="133">
        <v>0</v>
      </c>
      <c r="S89" s="131"/>
      <c r="T89" s="135"/>
      <c r="U89" s="133">
        <v>0</v>
      </c>
      <c r="V89" s="132">
        <v>0</v>
      </c>
      <c r="W89" s="133">
        <v>0</v>
      </c>
      <c r="X89" s="134">
        <v>0</v>
      </c>
      <c r="Y89" s="131"/>
      <c r="Z89" s="131"/>
      <c r="AA89" s="131"/>
      <c r="AB89" s="134">
        <v>0</v>
      </c>
      <c r="AC89" s="132">
        <v>0</v>
      </c>
      <c r="AD89" s="124">
        <f t="shared" si="1"/>
        <v>5</v>
      </c>
    </row>
    <row r="90" spans="1:30" ht="32.25" hidden="1" thickBot="1">
      <c r="A90" s="207" t="s">
        <v>41</v>
      </c>
      <c r="B90" s="210" t="s">
        <v>422</v>
      </c>
      <c r="C90" s="199" t="s">
        <v>136</v>
      </c>
      <c r="D90" s="129">
        <v>0</v>
      </c>
      <c r="E90" s="130">
        <v>0</v>
      </c>
      <c r="F90" s="145"/>
      <c r="G90" s="145"/>
      <c r="H90" s="132">
        <v>0</v>
      </c>
      <c r="I90" s="133">
        <v>0</v>
      </c>
      <c r="J90" s="134">
        <v>2</v>
      </c>
      <c r="K90" s="134">
        <v>0</v>
      </c>
      <c r="L90" s="145"/>
      <c r="M90" s="145"/>
      <c r="N90" s="134">
        <v>0</v>
      </c>
      <c r="O90" s="134">
        <v>0</v>
      </c>
      <c r="P90" s="134">
        <v>0</v>
      </c>
      <c r="Q90" s="135"/>
      <c r="R90" s="133">
        <v>0</v>
      </c>
      <c r="S90" s="131"/>
      <c r="T90" s="135"/>
      <c r="U90" s="133">
        <v>0</v>
      </c>
      <c r="V90" s="132">
        <v>0</v>
      </c>
      <c r="W90" s="133">
        <v>0</v>
      </c>
      <c r="X90" s="134">
        <v>0</v>
      </c>
      <c r="Y90" s="131"/>
      <c r="Z90" s="131"/>
      <c r="AA90" s="131"/>
      <c r="AB90" s="134">
        <v>0</v>
      </c>
      <c r="AC90" s="132">
        <v>0</v>
      </c>
      <c r="AD90" s="124">
        <f t="shared" si="1"/>
        <v>2</v>
      </c>
    </row>
    <row r="91" spans="1:30" ht="32.25" hidden="1" thickBot="1">
      <c r="A91" s="207" t="s">
        <v>41</v>
      </c>
      <c r="B91" s="210" t="s">
        <v>414</v>
      </c>
      <c r="C91" s="199" t="s">
        <v>137</v>
      </c>
      <c r="D91" s="129">
        <v>0</v>
      </c>
      <c r="E91" s="130">
        <v>0</v>
      </c>
      <c r="F91" s="145"/>
      <c r="G91" s="145"/>
      <c r="H91" s="132">
        <v>0</v>
      </c>
      <c r="I91" s="133">
        <v>0</v>
      </c>
      <c r="J91" s="134">
        <v>0</v>
      </c>
      <c r="K91" s="134">
        <v>0</v>
      </c>
      <c r="L91" s="145"/>
      <c r="M91" s="145"/>
      <c r="N91" s="134">
        <v>0</v>
      </c>
      <c r="O91" s="134">
        <v>0</v>
      </c>
      <c r="P91" s="134">
        <v>0</v>
      </c>
      <c r="Q91" s="135"/>
      <c r="R91" s="133">
        <v>0</v>
      </c>
      <c r="S91" s="131"/>
      <c r="T91" s="135"/>
      <c r="U91" s="133">
        <v>0</v>
      </c>
      <c r="V91" s="132">
        <v>0</v>
      </c>
      <c r="W91" s="133">
        <v>0</v>
      </c>
      <c r="X91" s="134">
        <v>0</v>
      </c>
      <c r="Y91" s="131"/>
      <c r="Z91" s="131"/>
      <c r="AA91" s="131"/>
      <c r="AB91" s="134">
        <v>0</v>
      </c>
      <c r="AC91" s="132">
        <v>0</v>
      </c>
      <c r="AD91" s="124">
        <f t="shared" si="1"/>
        <v>0</v>
      </c>
    </row>
    <row r="92" spans="1:30" ht="32.25" hidden="1" thickBot="1">
      <c r="A92" s="207" t="s">
        <v>41</v>
      </c>
      <c r="B92" s="210" t="s">
        <v>414</v>
      </c>
      <c r="C92" s="199" t="s">
        <v>138</v>
      </c>
      <c r="D92" s="129">
        <v>0</v>
      </c>
      <c r="E92" s="130">
        <v>0</v>
      </c>
      <c r="F92" s="145"/>
      <c r="G92" s="145"/>
      <c r="H92" s="132">
        <v>0</v>
      </c>
      <c r="I92" s="133">
        <v>0</v>
      </c>
      <c r="J92" s="134">
        <v>1.5</v>
      </c>
      <c r="K92" s="134">
        <v>0</v>
      </c>
      <c r="L92" s="145"/>
      <c r="M92" s="145"/>
      <c r="N92" s="134">
        <v>0</v>
      </c>
      <c r="O92" s="134">
        <v>0</v>
      </c>
      <c r="P92" s="134">
        <v>0</v>
      </c>
      <c r="Q92" s="135"/>
      <c r="R92" s="133">
        <v>0</v>
      </c>
      <c r="S92" s="131"/>
      <c r="T92" s="135"/>
      <c r="U92" s="133">
        <v>0</v>
      </c>
      <c r="V92" s="132">
        <v>0</v>
      </c>
      <c r="W92" s="133">
        <v>0</v>
      </c>
      <c r="X92" s="134">
        <v>0</v>
      </c>
      <c r="Y92" s="131"/>
      <c r="Z92" s="131"/>
      <c r="AA92" s="131"/>
      <c r="AB92" s="134">
        <v>0</v>
      </c>
      <c r="AC92" s="132">
        <v>0</v>
      </c>
      <c r="AD92" s="124">
        <f t="shared" si="1"/>
        <v>1.5</v>
      </c>
    </row>
    <row r="93" spans="1:30" ht="32.25" hidden="1" thickBot="1">
      <c r="A93" s="207" t="s">
        <v>41</v>
      </c>
      <c r="B93" s="210" t="s">
        <v>414</v>
      </c>
      <c r="C93" s="199" t="s">
        <v>139</v>
      </c>
      <c r="D93" s="129">
        <v>0</v>
      </c>
      <c r="E93" s="130">
        <v>0</v>
      </c>
      <c r="F93" s="145"/>
      <c r="G93" s="145"/>
      <c r="H93" s="132">
        <v>0</v>
      </c>
      <c r="I93" s="133">
        <v>0</v>
      </c>
      <c r="J93" s="134">
        <v>4.2</v>
      </c>
      <c r="K93" s="134">
        <v>0</v>
      </c>
      <c r="L93" s="145"/>
      <c r="M93" s="145"/>
      <c r="N93" s="134">
        <v>0</v>
      </c>
      <c r="O93" s="134">
        <v>0</v>
      </c>
      <c r="P93" s="134">
        <v>0</v>
      </c>
      <c r="Q93" s="135"/>
      <c r="R93" s="133">
        <v>0</v>
      </c>
      <c r="S93" s="131"/>
      <c r="T93" s="135"/>
      <c r="U93" s="133">
        <v>0</v>
      </c>
      <c r="V93" s="132">
        <v>0</v>
      </c>
      <c r="W93" s="133">
        <v>0</v>
      </c>
      <c r="X93" s="134">
        <v>0</v>
      </c>
      <c r="Y93" s="131"/>
      <c r="Z93" s="131"/>
      <c r="AA93" s="131"/>
      <c r="AB93" s="134">
        <v>0</v>
      </c>
      <c r="AC93" s="132">
        <v>0</v>
      </c>
      <c r="AD93" s="124">
        <f t="shared" si="1"/>
        <v>4.2</v>
      </c>
    </row>
    <row r="94" spans="1:30" ht="32.25" hidden="1" thickBot="1">
      <c r="A94" s="207" t="s">
        <v>41</v>
      </c>
      <c r="B94" s="210" t="s">
        <v>414</v>
      </c>
      <c r="C94" s="199" t="s">
        <v>140</v>
      </c>
      <c r="D94" s="129">
        <v>0</v>
      </c>
      <c r="E94" s="130">
        <v>0</v>
      </c>
      <c r="F94" s="145"/>
      <c r="G94" s="145"/>
      <c r="H94" s="132">
        <v>0</v>
      </c>
      <c r="I94" s="133">
        <v>0</v>
      </c>
      <c r="J94" s="134">
        <v>3.25</v>
      </c>
      <c r="K94" s="134">
        <v>0</v>
      </c>
      <c r="L94" s="145"/>
      <c r="M94" s="145"/>
      <c r="N94" s="134">
        <v>0</v>
      </c>
      <c r="O94" s="134">
        <v>0</v>
      </c>
      <c r="P94" s="134">
        <v>0</v>
      </c>
      <c r="Q94" s="135"/>
      <c r="R94" s="133">
        <v>0</v>
      </c>
      <c r="S94" s="131"/>
      <c r="T94" s="135"/>
      <c r="U94" s="133">
        <v>0</v>
      </c>
      <c r="V94" s="132">
        <v>0</v>
      </c>
      <c r="W94" s="133">
        <v>0</v>
      </c>
      <c r="X94" s="134">
        <v>0</v>
      </c>
      <c r="Y94" s="131"/>
      <c r="Z94" s="131"/>
      <c r="AA94" s="131"/>
      <c r="AB94" s="134">
        <v>0</v>
      </c>
      <c r="AC94" s="132">
        <v>0</v>
      </c>
      <c r="AD94" s="124">
        <f t="shared" si="1"/>
        <v>3.25</v>
      </c>
    </row>
    <row r="95" spans="1:30" ht="32.25" hidden="1" thickBot="1">
      <c r="A95" s="207" t="s">
        <v>41</v>
      </c>
      <c r="B95" s="210" t="s">
        <v>414</v>
      </c>
      <c r="C95" s="199" t="s">
        <v>141</v>
      </c>
      <c r="D95" s="129">
        <v>0</v>
      </c>
      <c r="E95" s="130">
        <v>0</v>
      </c>
      <c r="F95" s="145"/>
      <c r="G95" s="145"/>
      <c r="H95" s="132">
        <v>0</v>
      </c>
      <c r="I95" s="133">
        <v>0</v>
      </c>
      <c r="J95" s="134">
        <v>4</v>
      </c>
      <c r="K95" s="134">
        <v>0</v>
      </c>
      <c r="L95" s="145"/>
      <c r="M95" s="145"/>
      <c r="N95" s="134">
        <v>0</v>
      </c>
      <c r="O95" s="134">
        <v>0</v>
      </c>
      <c r="P95" s="134">
        <v>0</v>
      </c>
      <c r="Q95" s="135"/>
      <c r="R95" s="133">
        <v>0</v>
      </c>
      <c r="S95" s="131"/>
      <c r="T95" s="135"/>
      <c r="U95" s="133">
        <v>0</v>
      </c>
      <c r="V95" s="132">
        <v>0</v>
      </c>
      <c r="W95" s="133">
        <v>0</v>
      </c>
      <c r="X95" s="134">
        <v>0</v>
      </c>
      <c r="Y95" s="131"/>
      <c r="Z95" s="131"/>
      <c r="AA95" s="131"/>
      <c r="AB95" s="134">
        <v>0</v>
      </c>
      <c r="AC95" s="132">
        <v>0</v>
      </c>
      <c r="AD95" s="124">
        <f t="shared" si="1"/>
        <v>4</v>
      </c>
    </row>
    <row r="96" spans="1:30" ht="32.25" hidden="1" thickBot="1">
      <c r="A96" s="207" t="s">
        <v>41</v>
      </c>
      <c r="B96" s="210" t="s">
        <v>414</v>
      </c>
      <c r="C96" s="199" t="s">
        <v>142</v>
      </c>
      <c r="D96" s="129">
        <v>0</v>
      </c>
      <c r="E96" s="130">
        <v>0</v>
      </c>
      <c r="F96" s="145"/>
      <c r="G96" s="145"/>
      <c r="H96" s="132">
        <v>0</v>
      </c>
      <c r="I96" s="133">
        <v>0</v>
      </c>
      <c r="J96" s="134">
        <v>3.25</v>
      </c>
      <c r="K96" s="134">
        <v>0</v>
      </c>
      <c r="L96" s="145"/>
      <c r="M96" s="145"/>
      <c r="N96" s="134">
        <v>0</v>
      </c>
      <c r="O96" s="134">
        <v>0</v>
      </c>
      <c r="P96" s="134">
        <v>0</v>
      </c>
      <c r="Q96" s="135"/>
      <c r="R96" s="133">
        <v>0</v>
      </c>
      <c r="S96" s="131"/>
      <c r="T96" s="135"/>
      <c r="U96" s="133">
        <v>0</v>
      </c>
      <c r="V96" s="132">
        <v>0</v>
      </c>
      <c r="W96" s="133">
        <v>0</v>
      </c>
      <c r="X96" s="134">
        <v>0</v>
      </c>
      <c r="Y96" s="131"/>
      <c r="Z96" s="131"/>
      <c r="AA96" s="131"/>
      <c r="AB96" s="134">
        <v>0</v>
      </c>
      <c r="AC96" s="132">
        <v>0</v>
      </c>
      <c r="AD96" s="124">
        <f t="shared" si="1"/>
        <v>3.25</v>
      </c>
    </row>
    <row r="97" spans="1:30" ht="32.25" hidden="1" thickBot="1">
      <c r="A97" s="207" t="s">
        <v>41</v>
      </c>
      <c r="B97" s="210" t="s">
        <v>414</v>
      </c>
      <c r="C97" s="199" t="s">
        <v>143</v>
      </c>
      <c r="D97" s="129">
        <v>0</v>
      </c>
      <c r="E97" s="130">
        <v>0</v>
      </c>
      <c r="F97" s="145"/>
      <c r="G97" s="145"/>
      <c r="H97" s="132">
        <v>0</v>
      </c>
      <c r="I97" s="133">
        <v>0</v>
      </c>
      <c r="J97" s="134">
        <v>4.2</v>
      </c>
      <c r="K97" s="134">
        <v>0</v>
      </c>
      <c r="L97" s="145"/>
      <c r="M97" s="145"/>
      <c r="N97" s="134">
        <v>0</v>
      </c>
      <c r="O97" s="134">
        <v>0</v>
      </c>
      <c r="P97" s="134">
        <v>0</v>
      </c>
      <c r="Q97" s="135"/>
      <c r="R97" s="133">
        <v>0</v>
      </c>
      <c r="S97" s="131"/>
      <c r="T97" s="135"/>
      <c r="U97" s="133">
        <v>0</v>
      </c>
      <c r="V97" s="132">
        <v>0</v>
      </c>
      <c r="W97" s="133">
        <v>0</v>
      </c>
      <c r="X97" s="134">
        <v>0</v>
      </c>
      <c r="Y97" s="131"/>
      <c r="Z97" s="131"/>
      <c r="AA97" s="131"/>
      <c r="AB97" s="134">
        <v>0</v>
      </c>
      <c r="AC97" s="132">
        <v>0</v>
      </c>
      <c r="AD97" s="124">
        <f t="shared" si="1"/>
        <v>4.2</v>
      </c>
    </row>
    <row r="98" spans="1:30" ht="32.25" hidden="1" thickBot="1">
      <c r="A98" s="207" t="s">
        <v>41</v>
      </c>
      <c r="B98" s="210" t="s">
        <v>414</v>
      </c>
      <c r="C98" s="199" t="s">
        <v>144</v>
      </c>
      <c r="D98" s="129">
        <v>0</v>
      </c>
      <c r="E98" s="130">
        <v>0</v>
      </c>
      <c r="F98" s="145"/>
      <c r="G98" s="145"/>
      <c r="H98" s="132">
        <v>0</v>
      </c>
      <c r="I98" s="133">
        <v>0</v>
      </c>
      <c r="J98" s="134">
        <v>1.5</v>
      </c>
      <c r="K98" s="134">
        <v>0</v>
      </c>
      <c r="L98" s="145"/>
      <c r="M98" s="145"/>
      <c r="N98" s="134">
        <v>0</v>
      </c>
      <c r="O98" s="134">
        <v>0</v>
      </c>
      <c r="P98" s="134">
        <v>0</v>
      </c>
      <c r="Q98" s="135"/>
      <c r="R98" s="133">
        <v>0</v>
      </c>
      <c r="S98" s="131"/>
      <c r="T98" s="135"/>
      <c r="U98" s="133">
        <v>0</v>
      </c>
      <c r="V98" s="132">
        <v>0</v>
      </c>
      <c r="W98" s="133">
        <v>0</v>
      </c>
      <c r="X98" s="134">
        <v>0</v>
      </c>
      <c r="Y98" s="131"/>
      <c r="Z98" s="131"/>
      <c r="AA98" s="131"/>
      <c r="AB98" s="134">
        <v>0</v>
      </c>
      <c r="AC98" s="132">
        <v>0</v>
      </c>
      <c r="AD98" s="124">
        <f t="shared" si="1"/>
        <v>1.5</v>
      </c>
    </row>
    <row r="99" spans="1:30" ht="48" hidden="1" thickBot="1">
      <c r="A99" s="207" t="s">
        <v>41</v>
      </c>
      <c r="B99" s="210" t="s">
        <v>414</v>
      </c>
      <c r="C99" s="199" t="s">
        <v>145</v>
      </c>
      <c r="D99" s="129">
        <v>0</v>
      </c>
      <c r="E99" s="130">
        <v>0</v>
      </c>
      <c r="F99" s="145"/>
      <c r="G99" s="145"/>
      <c r="H99" s="132">
        <v>0</v>
      </c>
      <c r="I99" s="133">
        <v>0</v>
      </c>
      <c r="J99" s="134">
        <v>1.5</v>
      </c>
      <c r="K99" s="134">
        <v>0</v>
      </c>
      <c r="L99" s="145"/>
      <c r="M99" s="145"/>
      <c r="N99" s="134">
        <v>0</v>
      </c>
      <c r="O99" s="134">
        <v>0</v>
      </c>
      <c r="P99" s="134">
        <v>0</v>
      </c>
      <c r="Q99" s="135"/>
      <c r="R99" s="133">
        <v>0</v>
      </c>
      <c r="S99" s="131"/>
      <c r="T99" s="135"/>
      <c r="U99" s="133">
        <v>0</v>
      </c>
      <c r="V99" s="132">
        <v>0</v>
      </c>
      <c r="W99" s="133">
        <v>0</v>
      </c>
      <c r="X99" s="134">
        <v>0</v>
      </c>
      <c r="Y99" s="131"/>
      <c r="Z99" s="131"/>
      <c r="AA99" s="131"/>
      <c r="AB99" s="134">
        <v>0</v>
      </c>
      <c r="AC99" s="132">
        <v>0</v>
      </c>
      <c r="AD99" s="124">
        <f t="shared" si="1"/>
        <v>1.5</v>
      </c>
    </row>
    <row r="100" spans="1:30" ht="48" hidden="1" thickBot="1">
      <c r="A100" s="207" t="s">
        <v>41</v>
      </c>
      <c r="B100" s="210" t="s">
        <v>414</v>
      </c>
      <c r="C100" s="199" t="s">
        <v>146</v>
      </c>
      <c r="D100" s="129">
        <v>0</v>
      </c>
      <c r="E100" s="130">
        <v>0</v>
      </c>
      <c r="F100" s="145"/>
      <c r="G100" s="145"/>
      <c r="H100" s="132">
        <v>0</v>
      </c>
      <c r="I100" s="133">
        <v>0</v>
      </c>
      <c r="J100" s="134">
        <v>4</v>
      </c>
      <c r="K100" s="134">
        <v>0</v>
      </c>
      <c r="L100" s="145"/>
      <c r="M100" s="145"/>
      <c r="N100" s="134">
        <v>0</v>
      </c>
      <c r="O100" s="134">
        <v>0</v>
      </c>
      <c r="P100" s="134">
        <v>0</v>
      </c>
      <c r="Q100" s="135"/>
      <c r="R100" s="133">
        <v>0</v>
      </c>
      <c r="S100" s="131"/>
      <c r="T100" s="135"/>
      <c r="U100" s="133">
        <v>0</v>
      </c>
      <c r="V100" s="132">
        <v>0</v>
      </c>
      <c r="W100" s="133">
        <v>0</v>
      </c>
      <c r="X100" s="134">
        <v>0</v>
      </c>
      <c r="Y100" s="131"/>
      <c r="Z100" s="131"/>
      <c r="AA100" s="131"/>
      <c r="AB100" s="134">
        <v>0</v>
      </c>
      <c r="AC100" s="132">
        <v>0</v>
      </c>
      <c r="AD100" s="124">
        <f t="shared" si="1"/>
        <v>4</v>
      </c>
    </row>
    <row r="101" spans="1:30" ht="32.25" hidden="1" thickBot="1">
      <c r="A101" s="207" t="s">
        <v>41</v>
      </c>
      <c r="B101" s="210" t="s">
        <v>414</v>
      </c>
      <c r="C101" s="199" t="s">
        <v>147</v>
      </c>
      <c r="D101" s="129">
        <v>0</v>
      </c>
      <c r="E101" s="130">
        <v>0</v>
      </c>
      <c r="F101" s="145"/>
      <c r="G101" s="145"/>
      <c r="H101" s="132">
        <v>0</v>
      </c>
      <c r="I101" s="133">
        <v>0</v>
      </c>
      <c r="J101" s="134">
        <v>3.25</v>
      </c>
      <c r="K101" s="134">
        <v>0</v>
      </c>
      <c r="L101" s="145"/>
      <c r="M101" s="145"/>
      <c r="N101" s="134">
        <v>0</v>
      </c>
      <c r="O101" s="134">
        <v>0</v>
      </c>
      <c r="P101" s="134">
        <v>0</v>
      </c>
      <c r="Q101" s="135"/>
      <c r="R101" s="133">
        <v>0</v>
      </c>
      <c r="S101" s="131"/>
      <c r="T101" s="135"/>
      <c r="U101" s="133">
        <v>0</v>
      </c>
      <c r="V101" s="132">
        <v>0</v>
      </c>
      <c r="W101" s="133">
        <v>0</v>
      </c>
      <c r="X101" s="134">
        <v>0</v>
      </c>
      <c r="Y101" s="131"/>
      <c r="Z101" s="131"/>
      <c r="AA101" s="131"/>
      <c r="AB101" s="134">
        <v>0</v>
      </c>
      <c r="AC101" s="132">
        <v>0</v>
      </c>
      <c r="AD101" s="124">
        <f t="shared" si="1"/>
        <v>3.25</v>
      </c>
    </row>
    <row r="102" spans="1:30" ht="32.25" hidden="1" thickBot="1">
      <c r="A102" s="207" t="s">
        <v>41</v>
      </c>
      <c r="B102" s="210" t="s">
        <v>414</v>
      </c>
      <c r="C102" s="199" t="s">
        <v>148</v>
      </c>
      <c r="D102" s="129">
        <v>0</v>
      </c>
      <c r="E102" s="130">
        <v>0</v>
      </c>
      <c r="F102" s="145"/>
      <c r="G102" s="145"/>
      <c r="H102" s="132">
        <v>0</v>
      </c>
      <c r="I102" s="133">
        <v>0</v>
      </c>
      <c r="J102" s="134">
        <v>4.2</v>
      </c>
      <c r="K102" s="134">
        <v>0</v>
      </c>
      <c r="L102" s="145"/>
      <c r="M102" s="145"/>
      <c r="N102" s="134">
        <v>0</v>
      </c>
      <c r="O102" s="134">
        <v>0</v>
      </c>
      <c r="P102" s="134">
        <v>0</v>
      </c>
      <c r="Q102" s="135"/>
      <c r="R102" s="133">
        <v>0</v>
      </c>
      <c r="S102" s="131"/>
      <c r="T102" s="135"/>
      <c r="U102" s="133">
        <v>0</v>
      </c>
      <c r="V102" s="132">
        <v>0</v>
      </c>
      <c r="W102" s="133">
        <v>0</v>
      </c>
      <c r="X102" s="134">
        <v>0</v>
      </c>
      <c r="Y102" s="131"/>
      <c r="Z102" s="131"/>
      <c r="AA102" s="131"/>
      <c r="AB102" s="134">
        <v>0</v>
      </c>
      <c r="AC102" s="132">
        <v>0</v>
      </c>
      <c r="AD102" s="124">
        <f t="shared" si="1"/>
        <v>4.2</v>
      </c>
    </row>
    <row r="103" spans="1:30" ht="32.25" hidden="1" thickBot="1">
      <c r="A103" s="207" t="s">
        <v>41</v>
      </c>
      <c r="B103" s="210" t="s">
        <v>429</v>
      </c>
      <c r="C103" s="199" t="s">
        <v>149</v>
      </c>
      <c r="D103" s="129">
        <v>0</v>
      </c>
      <c r="E103" s="130">
        <v>0</v>
      </c>
      <c r="F103" s="145"/>
      <c r="G103" s="145"/>
      <c r="H103" s="132">
        <v>0</v>
      </c>
      <c r="I103" s="133">
        <v>0</v>
      </c>
      <c r="J103" s="134">
        <v>1.5</v>
      </c>
      <c r="K103" s="134">
        <v>0</v>
      </c>
      <c r="L103" s="145"/>
      <c r="M103" s="145"/>
      <c r="N103" s="134">
        <v>0</v>
      </c>
      <c r="O103" s="134">
        <v>0</v>
      </c>
      <c r="P103" s="134">
        <v>0</v>
      </c>
      <c r="Q103" s="135"/>
      <c r="R103" s="133">
        <v>0</v>
      </c>
      <c r="S103" s="131"/>
      <c r="T103" s="135"/>
      <c r="U103" s="133">
        <v>0</v>
      </c>
      <c r="V103" s="132">
        <v>0</v>
      </c>
      <c r="W103" s="133">
        <v>0</v>
      </c>
      <c r="X103" s="134">
        <v>0</v>
      </c>
      <c r="Y103" s="131"/>
      <c r="Z103" s="131"/>
      <c r="AA103" s="131"/>
      <c r="AB103" s="134">
        <v>0</v>
      </c>
      <c r="AC103" s="132">
        <v>0</v>
      </c>
      <c r="AD103" s="124">
        <f t="shared" si="1"/>
        <v>1.5</v>
      </c>
    </row>
    <row r="104" spans="1:30" ht="32.25" hidden="1" thickBot="1">
      <c r="A104" s="207" t="s">
        <v>41</v>
      </c>
      <c r="B104" s="210" t="s">
        <v>407</v>
      </c>
      <c r="C104" s="199" t="s">
        <v>150</v>
      </c>
      <c r="D104" s="129">
        <v>3.75</v>
      </c>
      <c r="E104" s="130">
        <v>4.9000000000000004</v>
      </c>
      <c r="F104" s="145"/>
      <c r="G104" s="145"/>
      <c r="H104" s="132">
        <v>6.41</v>
      </c>
      <c r="I104" s="133">
        <v>4.5599999999999996</v>
      </c>
      <c r="J104" s="134">
        <v>3.75</v>
      </c>
      <c r="K104" s="134">
        <v>3.75</v>
      </c>
      <c r="L104" s="145"/>
      <c r="M104" s="145"/>
      <c r="N104" s="134">
        <v>4.51</v>
      </c>
      <c r="O104" s="134">
        <v>3.75</v>
      </c>
      <c r="P104" s="134">
        <v>4.42</v>
      </c>
      <c r="Q104" s="135"/>
      <c r="R104" s="133">
        <v>6.2</v>
      </c>
      <c r="S104" s="131"/>
      <c r="T104" s="135"/>
      <c r="U104" s="133">
        <v>6.46</v>
      </c>
      <c r="V104" s="132">
        <v>5.5</v>
      </c>
      <c r="W104" s="133">
        <v>4.5599999999999996</v>
      </c>
      <c r="X104" s="134">
        <v>4.5</v>
      </c>
      <c r="Y104" s="131"/>
      <c r="Z104" s="131"/>
      <c r="AA104" s="131"/>
      <c r="AB104" s="134">
        <v>7.46</v>
      </c>
      <c r="AC104" s="132">
        <v>8.64</v>
      </c>
      <c r="AD104" s="124">
        <f t="shared" si="1"/>
        <v>83.12</v>
      </c>
    </row>
    <row r="105" spans="1:30" ht="32.25" hidden="1" thickBot="1">
      <c r="A105" s="207" t="s">
        <v>41</v>
      </c>
      <c r="B105" s="210" t="s">
        <v>407</v>
      </c>
      <c r="C105" s="199" t="s">
        <v>151</v>
      </c>
      <c r="D105" s="129">
        <v>0</v>
      </c>
      <c r="E105" s="130">
        <v>0</v>
      </c>
      <c r="F105" s="145"/>
      <c r="G105" s="145"/>
      <c r="H105" s="132">
        <v>0</v>
      </c>
      <c r="I105" s="133">
        <v>0</v>
      </c>
      <c r="J105" s="134">
        <v>4</v>
      </c>
      <c r="K105" s="134">
        <v>0</v>
      </c>
      <c r="L105" s="145"/>
      <c r="M105" s="145"/>
      <c r="N105" s="134">
        <v>0</v>
      </c>
      <c r="O105" s="134">
        <v>0</v>
      </c>
      <c r="P105" s="134">
        <v>0</v>
      </c>
      <c r="Q105" s="135"/>
      <c r="R105" s="133">
        <v>0</v>
      </c>
      <c r="S105" s="131"/>
      <c r="T105" s="135"/>
      <c r="U105" s="133">
        <v>0</v>
      </c>
      <c r="V105" s="132">
        <v>0</v>
      </c>
      <c r="W105" s="133">
        <v>0</v>
      </c>
      <c r="X105" s="134">
        <v>0</v>
      </c>
      <c r="Y105" s="131"/>
      <c r="Z105" s="131"/>
      <c r="AA105" s="131"/>
      <c r="AB105" s="134">
        <v>0</v>
      </c>
      <c r="AC105" s="132">
        <v>0</v>
      </c>
      <c r="AD105" s="124">
        <f t="shared" si="1"/>
        <v>4</v>
      </c>
    </row>
    <row r="106" spans="1:30" ht="32.25" hidden="1" thickBot="1">
      <c r="A106" s="207" t="s">
        <v>41</v>
      </c>
      <c r="B106" s="210" t="s">
        <v>407</v>
      </c>
      <c r="C106" s="199" t="s">
        <v>127</v>
      </c>
      <c r="D106" s="129">
        <v>0</v>
      </c>
      <c r="E106" s="130">
        <v>0</v>
      </c>
      <c r="F106" s="145"/>
      <c r="G106" s="145"/>
      <c r="H106" s="132">
        <v>0</v>
      </c>
      <c r="I106" s="133">
        <v>0</v>
      </c>
      <c r="J106" s="134">
        <v>3.25</v>
      </c>
      <c r="K106" s="134">
        <v>0</v>
      </c>
      <c r="L106" s="145"/>
      <c r="M106" s="145"/>
      <c r="N106" s="134">
        <v>0</v>
      </c>
      <c r="O106" s="134">
        <v>0</v>
      </c>
      <c r="P106" s="134">
        <v>0</v>
      </c>
      <c r="Q106" s="135"/>
      <c r="R106" s="133">
        <v>0</v>
      </c>
      <c r="S106" s="131"/>
      <c r="T106" s="135"/>
      <c r="U106" s="133">
        <v>0</v>
      </c>
      <c r="V106" s="132">
        <v>0</v>
      </c>
      <c r="W106" s="133">
        <v>0</v>
      </c>
      <c r="X106" s="134">
        <v>0</v>
      </c>
      <c r="Y106" s="131"/>
      <c r="Z106" s="131"/>
      <c r="AA106" s="131"/>
      <c r="AB106" s="134">
        <v>0</v>
      </c>
      <c r="AC106" s="132">
        <v>0</v>
      </c>
      <c r="AD106" s="124">
        <f t="shared" si="1"/>
        <v>3.25</v>
      </c>
    </row>
    <row r="107" spans="1:30" ht="32.25" hidden="1" thickBot="1">
      <c r="A107" s="207" t="s">
        <v>41</v>
      </c>
      <c r="B107" s="210" t="s">
        <v>407</v>
      </c>
      <c r="C107" s="199" t="s">
        <v>152</v>
      </c>
      <c r="D107" s="129">
        <v>0</v>
      </c>
      <c r="E107" s="130">
        <v>0</v>
      </c>
      <c r="F107" s="145"/>
      <c r="G107" s="145"/>
      <c r="H107" s="132">
        <v>0</v>
      </c>
      <c r="I107" s="133">
        <v>0</v>
      </c>
      <c r="J107" s="134">
        <v>4.2</v>
      </c>
      <c r="K107" s="134">
        <v>0</v>
      </c>
      <c r="L107" s="145"/>
      <c r="M107" s="145"/>
      <c r="N107" s="134">
        <v>0</v>
      </c>
      <c r="O107" s="134">
        <v>0</v>
      </c>
      <c r="P107" s="134">
        <v>0</v>
      </c>
      <c r="Q107" s="135"/>
      <c r="R107" s="133">
        <v>0</v>
      </c>
      <c r="S107" s="131"/>
      <c r="T107" s="135"/>
      <c r="U107" s="133">
        <v>0</v>
      </c>
      <c r="V107" s="132">
        <v>0</v>
      </c>
      <c r="W107" s="133">
        <v>0</v>
      </c>
      <c r="X107" s="134">
        <v>0</v>
      </c>
      <c r="Y107" s="131"/>
      <c r="Z107" s="131"/>
      <c r="AA107" s="131"/>
      <c r="AB107" s="134">
        <v>0</v>
      </c>
      <c r="AC107" s="132">
        <v>0</v>
      </c>
      <c r="AD107" s="124">
        <f t="shared" si="1"/>
        <v>4.2</v>
      </c>
    </row>
    <row r="108" spans="1:30" ht="48" hidden="1" thickBot="1">
      <c r="A108" s="207" t="s">
        <v>41</v>
      </c>
      <c r="B108" s="210" t="s">
        <v>377</v>
      </c>
      <c r="C108" s="199" t="s">
        <v>153</v>
      </c>
      <c r="D108" s="129">
        <v>0</v>
      </c>
      <c r="E108" s="130">
        <v>0</v>
      </c>
      <c r="F108" s="145"/>
      <c r="G108" s="145"/>
      <c r="H108" s="132">
        <v>0</v>
      </c>
      <c r="I108" s="133">
        <v>0</v>
      </c>
      <c r="J108" s="134">
        <v>4</v>
      </c>
      <c r="K108" s="134">
        <v>0</v>
      </c>
      <c r="L108" s="145"/>
      <c r="M108" s="145"/>
      <c r="N108" s="134">
        <v>0</v>
      </c>
      <c r="O108" s="134">
        <v>0</v>
      </c>
      <c r="P108" s="134">
        <v>0</v>
      </c>
      <c r="Q108" s="135"/>
      <c r="R108" s="133">
        <v>0</v>
      </c>
      <c r="S108" s="131"/>
      <c r="T108" s="135"/>
      <c r="U108" s="133">
        <v>0</v>
      </c>
      <c r="V108" s="132">
        <v>0</v>
      </c>
      <c r="W108" s="133">
        <v>0</v>
      </c>
      <c r="X108" s="134">
        <v>0</v>
      </c>
      <c r="Y108" s="131"/>
      <c r="Z108" s="131"/>
      <c r="AA108" s="131"/>
      <c r="AB108" s="134">
        <v>0</v>
      </c>
      <c r="AC108" s="132">
        <v>0</v>
      </c>
      <c r="AD108" s="124">
        <f t="shared" si="1"/>
        <v>4</v>
      </c>
    </row>
    <row r="109" spans="1:30" ht="48" hidden="1" thickBot="1">
      <c r="A109" s="207" t="s">
        <v>41</v>
      </c>
      <c r="B109" s="210" t="s">
        <v>377</v>
      </c>
      <c r="C109" s="199" t="s">
        <v>154</v>
      </c>
      <c r="D109" s="129">
        <v>0</v>
      </c>
      <c r="E109" s="130">
        <v>0</v>
      </c>
      <c r="F109" s="145"/>
      <c r="G109" s="145"/>
      <c r="H109" s="132">
        <v>0</v>
      </c>
      <c r="I109" s="133">
        <v>0</v>
      </c>
      <c r="J109" s="134">
        <v>3.25</v>
      </c>
      <c r="K109" s="134">
        <v>0</v>
      </c>
      <c r="L109" s="145"/>
      <c r="M109" s="145"/>
      <c r="N109" s="134">
        <v>0</v>
      </c>
      <c r="O109" s="134">
        <v>0</v>
      </c>
      <c r="P109" s="134">
        <v>0</v>
      </c>
      <c r="Q109" s="135"/>
      <c r="R109" s="133">
        <v>0</v>
      </c>
      <c r="S109" s="131"/>
      <c r="T109" s="135"/>
      <c r="U109" s="133">
        <v>0</v>
      </c>
      <c r="V109" s="132">
        <v>0</v>
      </c>
      <c r="W109" s="133">
        <v>0</v>
      </c>
      <c r="X109" s="134">
        <v>0</v>
      </c>
      <c r="Y109" s="131"/>
      <c r="Z109" s="131"/>
      <c r="AA109" s="131"/>
      <c r="AB109" s="134">
        <v>0</v>
      </c>
      <c r="AC109" s="132">
        <v>0</v>
      </c>
      <c r="AD109" s="124">
        <f t="shared" si="1"/>
        <v>3.25</v>
      </c>
    </row>
    <row r="110" spans="1:30" ht="63.75" hidden="1" thickBot="1">
      <c r="A110" s="207" t="s">
        <v>41</v>
      </c>
      <c r="B110" s="210" t="s">
        <v>377</v>
      </c>
      <c r="C110" s="199" t="s">
        <v>155</v>
      </c>
      <c r="D110" s="129">
        <v>0</v>
      </c>
      <c r="E110" s="130">
        <v>0</v>
      </c>
      <c r="F110" s="145"/>
      <c r="G110" s="145"/>
      <c r="H110" s="132">
        <v>0</v>
      </c>
      <c r="I110" s="133">
        <v>0</v>
      </c>
      <c r="J110" s="134">
        <v>4.2</v>
      </c>
      <c r="K110" s="134">
        <v>0</v>
      </c>
      <c r="L110" s="145"/>
      <c r="M110" s="145"/>
      <c r="N110" s="134">
        <v>0</v>
      </c>
      <c r="O110" s="134">
        <v>0</v>
      </c>
      <c r="P110" s="134">
        <v>0</v>
      </c>
      <c r="Q110" s="135"/>
      <c r="R110" s="133">
        <v>0</v>
      </c>
      <c r="S110" s="131"/>
      <c r="T110" s="135"/>
      <c r="U110" s="133">
        <v>0</v>
      </c>
      <c r="V110" s="132">
        <v>0</v>
      </c>
      <c r="W110" s="133">
        <v>0</v>
      </c>
      <c r="X110" s="134">
        <v>0</v>
      </c>
      <c r="Y110" s="131"/>
      <c r="Z110" s="131"/>
      <c r="AA110" s="131"/>
      <c r="AB110" s="134">
        <v>0</v>
      </c>
      <c r="AC110" s="132">
        <v>0</v>
      </c>
      <c r="AD110" s="124">
        <f t="shared" si="1"/>
        <v>4.2</v>
      </c>
    </row>
    <row r="111" spans="1:30" ht="48" hidden="1" thickBot="1">
      <c r="A111" s="207" t="s">
        <v>41</v>
      </c>
      <c r="B111" s="210" t="s">
        <v>377</v>
      </c>
      <c r="C111" s="199" t="s">
        <v>156</v>
      </c>
      <c r="D111" s="129">
        <v>0</v>
      </c>
      <c r="E111" s="130">
        <v>0</v>
      </c>
      <c r="F111" s="145"/>
      <c r="G111" s="145"/>
      <c r="H111" s="132">
        <v>0</v>
      </c>
      <c r="I111" s="133">
        <v>0</v>
      </c>
      <c r="J111" s="134">
        <v>1.44</v>
      </c>
      <c r="K111" s="134">
        <v>0</v>
      </c>
      <c r="L111" s="145"/>
      <c r="M111" s="145"/>
      <c r="N111" s="134">
        <v>0</v>
      </c>
      <c r="O111" s="134">
        <v>0</v>
      </c>
      <c r="P111" s="134">
        <v>0</v>
      </c>
      <c r="Q111" s="135"/>
      <c r="R111" s="133">
        <v>0</v>
      </c>
      <c r="S111" s="131"/>
      <c r="T111" s="135"/>
      <c r="U111" s="133">
        <v>0</v>
      </c>
      <c r="V111" s="132">
        <v>0</v>
      </c>
      <c r="W111" s="133">
        <v>0</v>
      </c>
      <c r="X111" s="134">
        <v>0</v>
      </c>
      <c r="Y111" s="131"/>
      <c r="Z111" s="131"/>
      <c r="AA111" s="131"/>
      <c r="AB111" s="134">
        <v>0</v>
      </c>
      <c r="AC111" s="132">
        <v>0</v>
      </c>
      <c r="AD111" s="124">
        <f t="shared" si="1"/>
        <v>1.44</v>
      </c>
    </row>
    <row r="112" spans="1:30" ht="48" hidden="1" thickBot="1">
      <c r="A112" s="207" t="s">
        <v>41</v>
      </c>
      <c r="B112" s="210" t="s">
        <v>377</v>
      </c>
      <c r="C112" s="199" t="s">
        <v>157</v>
      </c>
      <c r="D112" s="129">
        <v>0</v>
      </c>
      <c r="E112" s="130">
        <v>0</v>
      </c>
      <c r="F112" s="145"/>
      <c r="G112" s="145"/>
      <c r="H112" s="132">
        <v>0</v>
      </c>
      <c r="I112" s="133">
        <v>0</v>
      </c>
      <c r="J112" s="134">
        <v>1.5</v>
      </c>
      <c r="K112" s="134">
        <v>0</v>
      </c>
      <c r="L112" s="145"/>
      <c r="M112" s="145"/>
      <c r="N112" s="134">
        <v>0</v>
      </c>
      <c r="O112" s="134">
        <v>0</v>
      </c>
      <c r="P112" s="134">
        <v>0</v>
      </c>
      <c r="Q112" s="135"/>
      <c r="R112" s="133">
        <v>0</v>
      </c>
      <c r="S112" s="131"/>
      <c r="T112" s="135"/>
      <c r="U112" s="133">
        <v>0</v>
      </c>
      <c r="V112" s="132">
        <v>0</v>
      </c>
      <c r="W112" s="133">
        <v>0</v>
      </c>
      <c r="X112" s="134">
        <v>0</v>
      </c>
      <c r="Y112" s="131"/>
      <c r="Z112" s="131"/>
      <c r="AA112" s="131"/>
      <c r="AB112" s="134">
        <v>0</v>
      </c>
      <c r="AC112" s="132">
        <v>0</v>
      </c>
      <c r="AD112" s="124">
        <f t="shared" si="1"/>
        <v>1.5</v>
      </c>
    </row>
    <row r="113" spans="1:30" ht="48" hidden="1" thickBot="1">
      <c r="A113" s="207" t="s">
        <v>41</v>
      </c>
      <c r="B113" s="210" t="s">
        <v>377</v>
      </c>
      <c r="C113" s="199" t="s">
        <v>158</v>
      </c>
      <c r="D113" s="129">
        <v>0</v>
      </c>
      <c r="E113" s="130">
        <v>0</v>
      </c>
      <c r="F113" s="145"/>
      <c r="G113" s="145"/>
      <c r="H113" s="132">
        <v>0</v>
      </c>
      <c r="I113" s="133">
        <v>0</v>
      </c>
      <c r="J113" s="134">
        <v>4.2</v>
      </c>
      <c r="K113" s="134">
        <v>0</v>
      </c>
      <c r="L113" s="145"/>
      <c r="M113" s="145"/>
      <c r="N113" s="134">
        <v>0</v>
      </c>
      <c r="O113" s="134">
        <v>0</v>
      </c>
      <c r="P113" s="134">
        <v>0</v>
      </c>
      <c r="Q113" s="135"/>
      <c r="R113" s="133">
        <v>0</v>
      </c>
      <c r="S113" s="131"/>
      <c r="T113" s="135"/>
      <c r="U113" s="133">
        <v>0</v>
      </c>
      <c r="V113" s="132">
        <v>0</v>
      </c>
      <c r="W113" s="133">
        <v>0</v>
      </c>
      <c r="X113" s="134">
        <v>0</v>
      </c>
      <c r="Y113" s="131"/>
      <c r="Z113" s="131"/>
      <c r="AA113" s="131"/>
      <c r="AB113" s="134">
        <v>0</v>
      </c>
      <c r="AC113" s="132">
        <v>0</v>
      </c>
      <c r="AD113" s="124">
        <f t="shared" si="1"/>
        <v>4.2</v>
      </c>
    </row>
    <row r="114" spans="1:30" ht="63.75" hidden="1" thickBot="1">
      <c r="A114" s="207" t="s">
        <v>41</v>
      </c>
      <c r="B114" s="210" t="s">
        <v>377</v>
      </c>
      <c r="C114" s="199" t="s">
        <v>159</v>
      </c>
      <c r="D114" s="129">
        <v>0</v>
      </c>
      <c r="E114" s="130">
        <v>0</v>
      </c>
      <c r="F114" s="145"/>
      <c r="G114" s="145"/>
      <c r="H114" s="132">
        <v>0</v>
      </c>
      <c r="I114" s="133">
        <v>0</v>
      </c>
      <c r="J114" s="134">
        <v>1.5</v>
      </c>
      <c r="K114" s="134">
        <v>0</v>
      </c>
      <c r="L114" s="145"/>
      <c r="M114" s="145"/>
      <c r="N114" s="134">
        <v>0</v>
      </c>
      <c r="O114" s="134">
        <v>0</v>
      </c>
      <c r="P114" s="134">
        <v>0</v>
      </c>
      <c r="Q114" s="135"/>
      <c r="R114" s="133">
        <v>0</v>
      </c>
      <c r="S114" s="131"/>
      <c r="T114" s="135"/>
      <c r="U114" s="133">
        <v>0</v>
      </c>
      <c r="V114" s="132">
        <v>0</v>
      </c>
      <c r="W114" s="133">
        <v>0</v>
      </c>
      <c r="X114" s="134">
        <v>0</v>
      </c>
      <c r="Y114" s="131"/>
      <c r="Z114" s="131"/>
      <c r="AA114" s="131"/>
      <c r="AB114" s="134">
        <v>0</v>
      </c>
      <c r="AC114" s="132">
        <v>0</v>
      </c>
      <c r="AD114" s="124">
        <f t="shared" si="1"/>
        <v>1.5</v>
      </c>
    </row>
    <row r="115" spans="1:30" ht="48" hidden="1" thickBot="1">
      <c r="A115" s="207" t="s">
        <v>41</v>
      </c>
      <c r="B115" s="210" t="s">
        <v>377</v>
      </c>
      <c r="C115" s="199" t="s">
        <v>160</v>
      </c>
      <c r="D115" s="129">
        <v>0</v>
      </c>
      <c r="E115" s="130">
        <v>0</v>
      </c>
      <c r="F115" s="145"/>
      <c r="G115" s="145"/>
      <c r="H115" s="132">
        <v>0</v>
      </c>
      <c r="I115" s="133">
        <v>0</v>
      </c>
      <c r="J115" s="134">
        <v>3.25</v>
      </c>
      <c r="K115" s="134">
        <v>0</v>
      </c>
      <c r="L115" s="145"/>
      <c r="M115" s="145"/>
      <c r="N115" s="134">
        <v>0</v>
      </c>
      <c r="O115" s="134">
        <v>0</v>
      </c>
      <c r="P115" s="134">
        <v>0</v>
      </c>
      <c r="Q115" s="135"/>
      <c r="R115" s="133">
        <v>0</v>
      </c>
      <c r="S115" s="131"/>
      <c r="T115" s="135"/>
      <c r="U115" s="133">
        <v>0</v>
      </c>
      <c r="V115" s="132">
        <v>0</v>
      </c>
      <c r="W115" s="133">
        <v>0</v>
      </c>
      <c r="X115" s="134">
        <v>0</v>
      </c>
      <c r="Y115" s="131"/>
      <c r="Z115" s="131"/>
      <c r="AA115" s="131"/>
      <c r="AB115" s="134">
        <v>0</v>
      </c>
      <c r="AC115" s="132">
        <v>0</v>
      </c>
      <c r="AD115" s="124">
        <f t="shared" si="1"/>
        <v>3.25</v>
      </c>
    </row>
    <row r="116" spans="1:30" ht="63.75" hidden="1" thickBot="1">
      <c r="A116" s="207" t="s">
        <v>41</v>
      </c>
      <c r="B116" s="210" t="s">
        <v>377</v>
      </c>
      <c r="C116" s="199" t="s">
        <v>161</v>
      </c>
      <c r="D116" s="129">
        <v>0</v>
      </c>
      <c r="E116" s="130">
        <v>0</v>
      </c>
      <c r="F116" s="145"/>
      <c r="G116" s="145"/>
      <c r="H116" s="132">
        <v>0</v>
      </c>
      <c r="I116" s="133">
        <v>0</v>
      </c>
      <c r="J116" s="134">
        <v>4.2</v>
      </c>
      <c r="K116" s="134">
        <v>0</v>
      </c>
      <c r="L116" s="145"/>
      <c r="M116" s="145"/>
      <c r="N116" s="134">
        <v>0</v>
      </c>
      <c r="O116" s="134">
        <v>0</v>
      </c>
      <c r="P116" s="134">
        <v>0</v>
      </c>
      <c r="Q116" s="135"/>
      <c r="R116" s="133">
        <v>0</v>
      </c>
      <c r="S116" s="131"/>
      <c r="T116" s="135"/>
      <c r="U116" s="133">
        <v>0</v>
      </c>
      <c r="V116" s="132">
        <v>0</v>
      </c>
      <c r="W116" s="133">
        <v>0</v>
      </c>
      <c r="X116" s="134">
        <v>0</v>
      </c>
      <c r="Y116" s="131"/>
      <c r="Z116" s="131"/>
      <c r="AA116" s="131"/>
      <c r="AB116" s="134">
        <v>0</v>
      </c>
      <c r="AC116" s="132">
        <v>0</v>
      </c>
      <c r="AD116" s="124">
        <f t="shared" si="1"/>
        <v>4.2</v>
      </c>
    </row>
    <row r="117" spans="1:30" ht="63.75" hidden="1" thickBot="1">
      <c r="A117" s="207" t="s">
        <v>41</v>
      </c>
      <c r="B117" s="210" t="s">
        <v>377</v>
      </c>
      <c r="C117" s="199" t="s">
        <v>162</v>
      </c>
      <c r="D117" s="129">
        <v>0</v>
      </c>
      <c r="E117" s="130">
        <v>0</v>
      </c>
      <c r="F117" s="145"/>
      <c r="G117" s="145"/>
      <c r="H117" s="132">
        <v>0</v>
      </c>
      <c r="I117" s="133">
        <v>0</v>
      </c>
      <c r="J117" s="134">
        <v>4.2</v>
      </c>
      <c r="K117" s="134">
        <v>0</v>
      </c>
      <c r="L117" s="145"/>
      <c r="M117" s="145"/>
      <c r="N117" s="134">
        <v>0</v>
      </c>
      <c r="O117" s="134">
        <v>0</v>
      </c>
      <c r="P117" s="134">
        <v>0</v>
      </c>
      <c r="Q117" s="135"/>
      <c r="R117" s="133">
        <v>0</v>
      </c>
      <c r="S117" s="131"/>
      <c r="T117" s="135"/>
      <c r="U117" s="133">
        <v>0</v>
      </c>
      <c r="V117" s="132">
        <v>0</v>
      </c>
      <c r="W117" s="133">
        <v>0</v>
      </c>
      <c r="X117" s="134">
        <v>0</v>
      </c>
      <c r="Y117" s="131"/>
      <c r="Z117" s="131"/>
      <c r="AA117" s="131"/>
      <c r="AB117" s="134">
        <v>0</v>
      </c>
      <c r="AC117" s="132">
        <v>0</v>
      </c>
      <c r="AD117" s="124">
        <f t="shared" si="1"/>
        <v>4.2</v>
      </c>
    </row>
    <row r="118" spans="1:30" ht="48" hidden="1" thickBot="1">
      <c r="A118" s="207" t="s">
        <v>41</v>
      </c>
      <c r="B118" s="210" t="s">
        <v>377</v>
      </c>
      <c r="C118" s="199" t="s">
        <v>163</v>
      </c>
      <c r="D118" s="129">
        <v>0</v>
      </c>
      <c r="E118" s="130">
        <v>0</v>
      </c>
      <c r="F118" s="145"/>
      <c r="G118" s="145"/>
      <c r="H118" s="132">
        <v>0</v>
      </c>
      <c r="I118" s="133">
        <v>0</v>
      </c>
      <c r="J118" s="134">
        <v>1.5</v>
      </c>
      <c r="K118" s="134">
        <v>0</v>
      </c>
      <c r="L118" s="145"/>
      <c r="M118" s="145"/>
      <c r="N118" s="134">
        <v>0</v>
      </c>
      <c r="O118" s="134">
        <v>0</v>
      </c>
      <c r="P118" s="134">
        <v>0</v>
      </c>
      <c r="Q118" s="135"/>
      <c r="R118" s="133">
        <v>0</v>
      </c>
      <c r="S118" s="131"/>
      <c r="T118" s="135"/>
      <c r="U118" s="133">
        <v>0</v>
      </c>
      <c r="V118" s="132">
        <v>0</v>
      </c>
      <c r="W118" s="133">
        <v>0</v>
      </c>
      <c r="X118" s="134">
        <v>0</v>
      </c>
      <c r="Y118" s="131"/>
      <c r="Z118" s="131"/>
      <c r="AA118" s="131"/>
      <c r="AB118" s="134">
        <v>0</v>
      </c>
      <c r="AC118" s="132">
        <v>0</v>
      </c>
      <c r="AD118" s="124">
        <f t="shared" si="1"/>
        <v>1.5</v>
      </c>
    </row>
    <row r="119" spans="1:30" ht="48" hidden="1" thickBot="1">
      <c r="A119" s="207" t="s">
        <v>41</v>
      </c>
      <c r="B119" s="210" t="s">
        <v>377</v>
      </c>
      <c r="C119" s="199" t="s">
        <v>164</v>
      </c>
      <c r="D119" s="129">
        <v>0</v>
      </c>
      <c r="E119" s="130">
        <v>0</v>
      </c>
      <c r="F119" s="145"/>
      <c r="G119" s="145"/>
      <c r="H119" s="132">
        <v>0</v>
      </c>
      <c r="I119" s="133">
        <v>0</v>
      </c>
      <c r="J119" s="134">
        <v>1.5</v>
      </c>
      <c r="K119" s="134">
        <v>0</v>
      </c>
      <c r="L119" s="145"/>
      <c r="M119" s="145"/>
      <c r="N119" s="134">
        <v>0</v>
      </c>
      <c r="O119" s="134">
        <v>0</v>
      </c>
      <c r="P119" s="134">
        <v>0</v>
      </c>
      <c r="Q119" s="135"/>
      <c r="R119" s="133">
        <v>0</v>
      </c>
      <c r="S119" s="131"/>
      <c r="T119" s="135"/>
      <c r="U119" s="133">
        <v>0</v>
      </c>
      <c r="V119" s="132">
        <v>0</v>
      </c>
      <c r="W119" s="133">
        <v>0</v>
      </c>
      <c r="X119" s="134">
        <v>0</v>
      </c>
      <c r="Y119" s="131"/>
      <c r="Z119" s="131"/>
      <c r="AA119" s="131"/>
      <c r="AB119" s="134">
        <v>0</v>
      </c>
      <c r="AC119" s="132">
        <v>0</v>
      </c>
      <c r="AD119" s="124">
        <f t="shared" si="1"/>
        <v>1.5</v>
      </c>
    </row>
    <row r="120" spans="1:30" ht="48" hidden="1" thickBot="1">
      <c r="A120" s="207" t="s">
        <v>41</v>
      </c>
      <c r="B120" s="210" t="s">
        <v>377</v>
      </c>
      <c r="C120" s="199" t="s">
        <v>165</v>
      </c>
      <c r="D120" s="129">
        <v>0</v>
      </c>
      <c r="E120" s="130">
        <v>0</v>
      </c>
      <c r="F120" s="145"/>
      <c r="G120" s="145"/>
      <c r="H120" s="132">
        <v>0</v>
      </c>
      <c r="I120" s="133">
        <v>0</v>
      </c>
      <c r="J120" s="134">
        <v>0</v>
      </c>
      <c r="K120" s="134">
        <v>0</v>
      </c>
      <c r="L120" s="145"/>
      <c r="M120" s="145"/>
      <c r="N120" s="134">
        <v>0</v>
      </c>
      <c r="O120" s="134">
        <v>0</v>
      </c>
      <c r="P120" s="134">
        <v>0</v>
      </c>
      <c r="Q120" s="135"/>
      <c r="R120" s="133">
        <v>0</v>
      </c>
      <c r="S120" s="131"/>
      <c r="T120" s="135"/>
      <c r="U120" s="133">
        <v>0</v>
      </c>
      <c r="V120" s="132">
        <v>0</v>
      </c>
      <c r="W120" s="133">
        <v>0</v>
      </c>
      <c r="X120" s="134">
        <v>0</v>
      </c>
      <c r="Y120" s="131"/>
      <c r="Z120" s="131"/>
      <c r="AA120" s="131"/>
      <c r="AB120" s="134">
        <v>0</v>
      </c>
      <c r="AC120" s="132">
        <v>0</v>
      </c>
      <c r="AD120" s="124">
        <f t="shared" si="1"/>
        <v>0</v>
      </c>
    </row>
    <row r="121" spans="1:30" ht="63.75" hidden="1" thickBot="1">
      <c r="A121" s="207" t="s">
        <v>41</v>
      </c>
      <c r="B121" s="210" t="s">
        <v>377</v>
      </c>
      <c r="C121" s="199" t="s">
        <v>166</v>
      </c>
      <c r="D121" s="129">
        <v>0</v>
      </c>
      <c r="E121" s="130">
        <v>0</v>
      </c>
      <c r="F121" s="145"/>
      <c r="G121" s="145"/>
      <c r="H121" s="132">
        <v>0</v>
      </c>
      <c r="I121" s="133">
        <v>0</v>
      </c>
      <c r="J121" s="134">
        <v>1.5</v>
      </c>
      <c r="K121" s="134">
        <v>0</v>
      </c>
      <c r="L121" s="145"/>
      <c r="M121" s="145"/>
      <c r="N121" s="134">
        <v>0</v>
      </c>
      <c r="O121" s="134">
        <v>0</v>
      </c>
      <c r="P121" s="134">
        <v>0</v>
      </c>
      <c r="Q121" s="135"/>
      <c r="R121" s="133">
        <v>0</v>
      </c>
      <c r="S121" s="131"/>
      <c r="T121" s="135"/>
      <c r="U121" s="133">
        <v>0</v>
      </c>
      <c r="V121" s="132">
        <v>0</v>
      </c>
      <c r="W121" s="133">
        <v>0</v>
      </c>
      <c r="X121" s="134">
        <v>0</v>
      </c>
      <c r="Y121" s="131"/>
      <c r="Z121" s="131"/>
      <c r="AA121" s="131"/>
      <c r="AB121" s="134">
        <v>0</v>
      </c>
      <c r="AC121" s="132">
        <v>0</v>
      </c>
      <c r="AD121" s="124">
        <f t="shared" si="1"/>
        <v>1.5</v>
      </c>
    </row>
    <row r="122" spans="1:30" ht="48" hidden="1" thickBot="1">
      <c r="A122" s="207" t="s">
        <v>41</v>
      </c>
      <c r="B122" s="210" t="s">
        <v>377</v>
      </c>
      <c r="C122" s="199" t="s">
        <v>167</v>
      </c>
      <c r="D122" s="129">
        <v>0</v>
      </c>
      <c r="E122" s="130">
        <v>0</v>
      </c>
      <c r="F122" s="145"/>
      <c r="G122" s="145"/>
      <c r="H122" s="132">
        <v>0</v>
      </c>
      <c r="I122" s="133">
        <v>0</v>
      </c>
      <c r="J122" s="134">
        <v>0</v>
      </c>
      <c r="K122" s="134">
        <v>0</v>
      </c>
      <c r="L122" s="145"/>
      <c r="M122" s="145"/>
      <c r="N122" s="134">
        <v>0</v>
      </c>
      <c r="O122" s="134">
        <v>0</v>
      </c>
      <c r="P122" s="134">
        <v>0</v>
      </c>
      <c r="Q122" s="135"/>
      <c r="R122" s="133">
        <v>0</v>
      </c>
      <c r="S122" s="131"/>
      <c r="T122" s="135"/>
      <c r="U122" s="133">
        <v>0</v>
      </c>
      <c r="V122" s="132">
        <v>0</v>
      </c>
      <c r="W122" s="133">
        <v>0</v>
      </c>
      <c r="X122" s="134">
        <v>0</v>
      </c>
      <c r="Y122" s="131"/>
      <c r="Z122" s="131"/>
      <c r="AA122" s="131"/>
      <c r="AB122" s="134">
        <v>0</v>
      </c>
      <c r="AC122" s="132">
        <v>0</v>
      </c>
      <c r="AD122" s="124">
        <f t="shared" si="1"/>
        <v>0</v>
      </c>
    </row>
    <row r="123" spans="1:30" ht="48" hidden="1" thickBot="1">
      <c r="A123" s="207" t="s">
        <v>41</v>
      </c>
      <c r="B123" s="210" t="s">
        <v>410</v>
      </c>
      <c r="C123" s="199" t="s">
        <v>168</v>
      </c>
      <c r="D123" s="129">
        <v>0</v>
      </c>
      <c r="E123" s="130">
        <v>0</v>
      </c>
      <c r="F123" s="145"/>
      <c r="G123" s="145"/>
      <c r="H123" s="132">
        <v>0</v>
      </c>
      <c r="I123" s="133">
        <v>0</v>
      </c>
      <c r="J123" s="134">
        <v>4.2</v>
      </c>
      <c r="K123" s="134">
        <v>0</v>
      </c>
      <c r="L123" s="145"/>
      <c r="M123" s="145"/>
      <c r="N123" s="134">
        <v>0</v>
      </c>
      <c r="O123" s="134">
        <v>0</v>
      </c>
      <c r="P123" s="134">
        <v>0</v>
      </c>
      <c r="Q123" s="135"/>
      <c r="R123" s="133">
        <v>0</v>
      </c>
      <c r="S123" s="131"/>
      <c r="T123" s="135"/>
      <c r="U123" s="133">
        <v>0</v>
      </c>
      <c r="V123" s="132">
        <v>0</v>
      </c>
      <c r="W123" s="133">
        <v>0</v>
      </c>
      <c r="X123" s="134">
        <v>0</v>
      </c>
      <c r="Y123" s="131"/>
      <c r="Z123" s="131"/>
      <c r="AA123" s="131"/>
      <c r="AB123" s="134">
        <v>0</v>
      </c>
      <c r="AC123" s="132">
        <v>0</v>
      </c>
      <c r="AD123" s="124">
        <f t="shared" si="1"/>
        <v>4.2</v>
      </c>
    </row>
    <row r="124" spans="1:30" ht="63.75" hidden="1" thickBot="1">
      <c r="A124" s="207" t="s">
        <v>41</v>
      </c>
      <c r="B124" s="210" t="s">
        <v>410</v>
      </c>
      <c r="C124" s="199" t="s">
        <v>169</v>
      </c>
      <c r="D124" s="129">
        <v>0</v>
      </c>
      <c r="E124" s="130">
        <v>0</v>
      </c>
      <c r="F124" s="145"/>
      <c r="G124" s="145"/>
      <c r="H124" s="132">
        <v>0</v>
      </c>
      <c r="I124" s="133">
        <v>0</v>
      </c>
      <c r="J124" s="134">
        <v>1.44</v>
      </c>
      <c r="K124" s="134">
        <v>0</v>
      </c>
      <c r="L124" s="145"/>
      <c r="M124" s="145"/>
      <c r="N124" s="134">
        <v>0</v>
      </c>
      <c r="O124" s="134">
        <v>0</v>
      </c>
      <c r="P124" s="134">
        <v>0</v>
      </c>
      <c r="Q124" s="135"/>
      <c r="R124" s="133">
        <v>0</v>
      </c>
      <c r="S124" s="131"/>
      <c r="T124" s="135"/>
      <c r="U124" s="133">
        <v>0</v>
      </c>
      <c r="V124" s="132">
        <v>0</v>
      </c>
      <c r="W124" s="133">
        <v>0</v>
      </c>
      <c r="X124" s="134">
        <v>0</v>
      </c>
      <c r="Y124" s="131"/>
      <c r="Z124" s="131"/>
      <c r="AA124" s="131"/>
      <c r="AB124" s="134">
        <v>0</v>
      </c>
      <c r="AC124" s="132">
        <v>0</v>
      </c>
      <c r="AD124" s="124">
        <f t="shared" si="1"/>
        <v>1.44</v>
      </c>
    </row>
    <row r="125" spans="1:30" ht="48" hidden="1" thickBot="1">
      <c r="A125" s="207" t="s">
        <v>41</v>
      </c>
      <c r="B125" s="210" t="s">
        <v>410</v>
      </c>
      <c r="C125" s="199" t="s">
        <v>170</v>
      </c>
      <c r="D125" s="129">
        <v>0</v>
      </c>
      <c r="E125" s="130">
        <v>0</v>
      </c>
      <c r="F125" s="145"/>
      <c r="G125" s="145"/>
      <c r="H125" s="132">
        <v>0</v>
      </c>
      <c r="I125" s="133">
        <v>0</v>
      </c>
      <c r="J125" s="134">
        <v>4.2</v>
      </c>
      <c r="K125" s="134">
        <v>0</v>
      </c>
      <c r="L125" s="145"/>
      <c r="M125" s="145"/>
      <c r="N125" s="134">
        <v>0</v>
      </c>
      <c r="O125" s="134">
        <v>0</v>
      </c>
      <c r="P125" s="134">
        <v>0</v>
      </c>
      <c r="Q125" s="135"/>
      <c r="R125" s="133">
        <v>0</v>
      </c>
      <c r="S125" s="131"/>
      <c r="T125" s="135"/>
      <c r="U125" s="133">
        <v>0</v>
      </c>
      <c r="V125" s="132">
        <v>0</v>
      </c>
      <c r="W125" s="133">
        <v>0</v>
      </c>
      <c r="X125" s="134">
        <v>0</v>
      </c>
      <c r="Y125" s="131"/>
      <c r="Z125" s="131"/>
      <c r="AA125" s="131"/>
      <c r="AB125" s="134">
        <v>0</v>
      </c>
      <c r="AC125" s="132">
        <v>0</v>
      </c>
      <c r="AD125" s="124">
        <f t="shared" si="1"/>
        <v>4.2</v>
      </c>
    </row>
    <row r="126" spans="1:30" ht="48" hidden="1" thickBot="1">
      <c r="A126" s="207" t="s">
        <v>41</v>
      </c>
      <c r="B126" s="210" t="s">
        <v>410</v>
      </c>
      <c r="C126" s="199" t="s">
        <v>171</v>
      </c>
      <c r="D126" s="129">
        <v>0</v>
      </c>
      <c r="E126" s="130">
        <v>0</v>
      </c>
      <c r="F126" s="145"/>
      <c r="G126" s="145"/>
      <c r="H126" s="132">
        <v>0</v>
      </c>
      <c r="I126" s="133">
        <v>0</v>
      </c>
      <c r="J126" s="134">
        <v>1.5</v>
      </c>
      <c r="K126" s="134">
        <v>0</v>
      </c>
      <c r="L126" s="145"/>
      <c r="M126" s="145"/>
      <c r="N126" s="134">
        <v>0</v>
      </c>
      <c r="O126" s="134">
        <v>0</v>
      </c>
      <c r="P126" s="134">
        <v>0</v>
      </c>
      <c r="Q126" s="135"/>
      <c r="R126" s="133">
        <v>0</v>
      </c>
      <c r="S126" s="131"/>
      <c r="T126" s="135"/>
      <c r="U126" s="133">
        <v>0</v>
      </c>
      <c r="V126" s="132">
        <v>0</v>
      </c>
      <c r="W126" s="133">
        <v>0</v>
      </c>
      <c r="X126" s="134">
        <v>0</v>
      </c>
      <c r="Y126" s="131"/>
      <c r="Z126" s="131"/>
      <c r="AA126" s="131"/>
      <c r="AB126" s="134">
        <v>0</v>
      </c>
      <c r="AC126" s="132">
        <v>0</v>
      </c>
      <c r="AD126" s="124">
        <f t="shared" si="1"/>
        <v>1.5</v>
      </c>
    </row>
    <row r="127" spans="1:30" ht="48" hidden="1" thickBot="1">
      <c r="A127" s="207" t="s">
        <v>41</v>
      </c>
      <c r="B127" s="210" t="s">
        <v>410</v>
      </c>
      <c r="C127" s="199" t="s">
        <v>172</v>
      </c>
      <c r="D127" s="129">
        <v>0</v>
      </c>
      <c r="E127" s="130">
        <v>0</v>
      </c>
      <c r="F127" s="145"/>
      <c r="G127" s="145"/>
      <c r="H127" s="132">
        <v>0</v>
      </c>
      <c r="I127" s="133">
        <v>0</v>
      </c>
      <c r="J127" s="134">
        <v>3.25</v>
      </c>
      <c r="K127" s="134">
        <v>0</v>
      </c>
      <c r="L127" s="145"/>
      <c r="M127" s="145"/>
      <c r="N127" s="134">
        <v>0</v>
      </c>
      <c r="O127" s="134">
        <v>0</v>
      </c>
      <c r="P127" s="134">
        <v>0</v>
      </c>
      <c r="Q127" s="135"/>
      <c r="R127" s="133">
        <v>0</v>
      </c>
      <c r="S127" s="131"/>
      <c r="T127" s="135"/>
      <c r="U127" s="133">
        <v>0</v>
      </c>
      <c r="V127" s="132">
        <v>0</v>
      </c>
      <c r="W127" s="133">
        <v>0</v>
      </c>
      <c r="X127" s="134">
        <v>0</v>
      </c>
      <c r="Y127" s="131"/>
      <c r="Z127" s="131"/>
      <c r="AA127" s="131"/>
      <c r="AB127" s="134">
        <v>0</v>
      </c>
      <c r="AC127" s="132">
        <v>0</v>
      </c>
      <c r="AD127" s="124">
        <f t="shared" si="1"/>
        <v>3.25</v>
      </c>
    </row>
    <row r="128" spans="1:30" ht="48" hidden="1" thickBot="1">
      <c r="A128" s="207" t="s">
        <v>41</v>
      </c>
      <c r="B128" s="210" t="s">
        <v>410</v>
      </c>
      <c r="C128" s="199" t="s">
        <v>173</v>
      </c>
      <c r="D128" s="129">
        <v>0</v>
      </c>
      <c r="E128" s="130">
        <v>0</v>
      </c>
      <c r="F128" s="145"/>
      <c r="G128" s="145"/>
      <c r="H128" s="132">
        <v>0</v>
      </c>
      <c r="I128" s="133">
        <v>0</v>
      </c>
      <c r="J128" s="134">
        <v>4.2</v>
      </c>
      <c r="K128" s="134">
        <v>0</v>
      </c>
      <c r="L128" s="145"/>
      <c r="M128" s="145"/>
      <c r="N128" s="134">
        <v>0</v>
      </c>
      <c r="O128" s="134">
        <v>0</v>
      </c>
      <c r="P128" s="134">
        <v>0</v>
      </c>
      <c r="Q128" s="135"/>
      <c r="R128" s="133">
        <v>0</v>
      </c>
      <c r="S128" s="131"/>
      <c r="T128" s="135"/>
      <c r="U128" s="133">
        <v>0</v>
      </c>
      <c r="V128" s="132">
        <v>0</v>
      </c>
      <c r="W128" s="133">
        <v>0</v>
      </c>
      <c r="X128" s="134">
        <v>0</v>
      </c>
      <c r="Y128" s="131"/>
      <c r="Z128" s="131"/>
      <c r="AA128" s="131"/>
      <c r="AB128" s="134">
        <v>0</v>
      </c>
      <c r="AC128" s="132">
        <v>0</v>
      </c>
      <c r="AD128" s="124">
        <f t="shared" si="1"/>
        <v>4.2</v>
      </c>
    </row>
    <row r="129" spans="1:30" ht="48" hidden="1" thickBot="1">
      <c r="A129" s="207" t="s">
        <v>41</v>
      </c>
      <c r="B129" s="210" t="s">
        <v>410</v>
      </c>
      <c r="C129" s="199" t="s">
        <v>174</v>
      </c>
      <c r="D129" s="129">
        <v>0</v>
      </c>
      <c r="E129" s="130">
        <v>0</v>
      </c>
      <c r="F129" s="145"/>
      <c r="G129" s="145"/>
      <c r="H129" s="132">
        <v>0</v>
      </c>
      <c r="I129" s="133">
        <v>0</v>
      </c>
      <c r="J129" s="134">
        <v>1.5</v>
      </c>
      <c r="K129" s="134">
        <v>0</v>
      </c>
      <c r="L129" s="145"/>
      <c r="M129" s="145"/>
      <c r="N129" s="134">
        <v>0</v>
      </c>
      <c r="O129" s="134">
        <v>0</v>
      </c>
      <c r="P129" s="134">
        <v>0</v>
      </c>
      <c r="Q129" s="135"/>
      <c r="R129" s="133">
        <v>0</v>
      </c>
      <c r="S129" s="131"/>
      <c r="T129" s="135"/>
      <c r="U129" s="133">
        <v>0</v>
      </c>
      <c r="V129" s="132">
        <v>0</v>
      </c>
      <c r="W129" s="133">
        <v>0</v>
      </c>
      <c r="X129" s="134">
        <v>0</v>
      </c>
      <c r="Y129" s="131"/>
      <c r="Z129" s="131"/>
      <c r="AA129" s="131"/>
      <c r="AB129" s="134">
        <v>0</v>
      </c>
      <c r="AC129" s="132">
        <v>0</v>
      </c>
      <c r="AD129" s="124">
        <f t="shared" si="1"/>
        <v>1.5</v>
      </c>
    </row>
    <row r="130" spans="1:30" ht="48" hidden="1" thickBot="1">
      <c r="A130" s="207" t="s">
        <v>41</v>
      </c>
      <c r="B130" s="210" t="s">
        <v>410</v>
      </c>
      <c r="C130" s="199" t="s">
        <v>175</v>
      </c>
      <c r="D130" s="129">
        <v>0</v>
      </c>
      <c r="E130" s="130">
        <v>0</v>
      </c>
      <c r="F130" s="145"/>
      <c r="G130" s="145"/>
      <c r="H130" s="132">
        <v>0</v>
      </c>
      <c r="I130" s="133">
        <v>0</v>
      </c>
      <c r="J130" s="134">
        <v>3.25</v>
      </c>
      <c r="K130" s="134">
        <v>0</v>
      </c>
      <c r="L130" s="145"/>
      <c r="M130" s="145"/>
      <c r="N130" s="134">
        <v>0</v>
      </c>
      <c r="O130" s="134">
        <v>0</v>
      </c>
      <c r="P130" s="134">
        <v>0</v>
      </c>
      <c r="Q130" s="135"/>
      <c r="R130" s="133">
        <v>0</v>
      </c>
      <c r="S130" s="131"/>
      <c r="T130" s="135"/>
      <c r="U130" s="133">
        <v>0</v>
      </c>
      <c r="V130" s="132">
        <v>0</v>
      </c>
      <c r="W130" s="133">
        <v>0</v>
      </c>
      <c r="X130" s="134">
        <v>0</v>
      </c>
      <c r="Y130" s="131"/>
      <c r="Z130" s="131"/>
      <c r="AA130" s="131"/>
      <c r="AB130" s="134">
        <v>0</v>
      </c>
      <c r="AC130" s="132">
        <v>0</v>
      </c>
      <c r="AD130" s="124">
        <f t="shared" si="1"/>
        <v>3.25</v>
      </c>
    </row>
    <row r="131" spans="1:30" ht="48" hidden="1" thickBot="1">
      <c r="A131" s="207" t="s">
        <v>41</v>
      </c>
      <c r="B131" s="210" t="s">
        <v>410</v>
      </c>
      <c r="C131" s="199" t="s">
        <v>176</v>
      </c>
      <c r="D131" s="129">
        <v>3.75</v>
      </c>
      <c r="E131" s="130">
        <v>4.9000000000000004</v>
      </c>
      <c r="F131" s="145"/>
      <c r="G131" s="145"/>
      <c r="H131" s="132">
        <v>6.41</v>
      </c>
      <c r="I131" s="133">
        <v>4.5599999999999996</v>
      </c>
      <c r="J131" s="134">
        <v>3.75</v>
      </c>
      <c r="K131" s="134">
        <v>3.75</v>
      </c>
      <c r="L131" s="145"/>
      <c r="M131" s="145"/>
      <c r="N131" s="134">
        <v>4.51</v>
      </c>
      <c r="O131" s="134">
        <v>3.75</v>
      </c>
      <c r="P131" s="134">
        <v>4.42</v>
      </c>
      <c r="Q131" s="135"/>
      <c r="R131" s="133">
        <v>6.2</v>
      </c>
      <c r="S131" s="131"/>
      <c r="T131" s="135"/>
      <c r="U131" s="133">
        <v>6.46</v>
      </c>
      <c r="V131" s="132">
        <v>5.5</v>
      </c>
      <c r="W131" s="133">
        <v>4.5599999999999996</v>
      </c>
      <c r="X131" s="134">
        <v>4.5</v>
      </c>
      <c r="Y131" s="131"/>
      <c r="Z131" s="131"/>
      <c r="AA131" s="131"/>
      <c r="AB131" s="134">
        <v>7.46</v>
      </c>
      <c r="AC131" s="132">
        <v>8.64</v>
      </c>
      <c r="AD131" s="124">
        <f t="shared" ref="AD131:AD194" si="2">SUM(D131:AC131)</f>
        <v>83.12</v>
      </c>
    </row>
    <row r="132" spans="1:30" ht="48" hidden="1" thickBot="1">
      <c r="A132" s="207" t="s">
        <v>41</v>
      </c>
      <c r="B132" s="210" t="s">
        <v>411</v>
      </c>
      <c r="C132" s="199" t="s">
        <v>177</v>
      </c>
      <c r="D132" s="129">
        <v>0</v>
      </c>
      <c r="E132" s="130">
        <v>0</v>
      </c>
      <c r="F132" s="145"/>
      <c r="G132" s="145"/>
      <c r="H132" s="132">
        <v>0</v>
      </c>
      <c r="I132" s="133">
        <v>0</v>
      </c>
      <c r="J132" s="134">
        <v>1.5</v>
      </c>
      <c r="K132" s="134">
        <v>0</v>
      </c>
      <c r="L132" s="145"/>
      <c r="M132" s="145"/>
      <c r="N132" s="134">
        <v>0</v>
      </c>
      <c r="O132" s="134">
        <v>0</v>
      </c>
      <c r="P132" s="134">
        <v>0</v>
      </c>
      <c r="Q132" s="135"/>
      <c r="R132" s="133">
        <v>0</v>
      </c>
      <c r="S132" s="131"/>
      <c r="T132" s="135"/>
      <c r="U132" s="133">
        <v>0</v>
      </c>
      <c r="V132" s="132">
        <v>0</v>
      </c>
      <c r="W132" s="133">
        <v>0</v>
      </c>
      <c r="X132" s="134">
        <v>0</v>
      </c>
      <c r="Y132" s="131"/>
      <c r="Z132" s="131"/>
      <c r="AA132" s="131"/>
      <c r="AB132" s="134">
        <v>0</v>
      </c>
      <c r="AC132" s="132">
        <v>0</v>
      </c>
      <c r="AD132" s="124">
        <f t="shared" si="2"/>
        <v>1.5</v>
      </c>
    </row>
    <row r="133" spans="1:30" ht="48" hidden="1" thickBot="1">
      <c r="A133" s="207" t="s">
        <v>41</v>
      </c>
      <c r="B133" s="210" t="s">
        <v>411</v>
      </c>
      <c r="C133" s="199" t="s">
        <v>178</v>
      </c>
      <c r="D133" s="129">
        <v>0</v>
      </c>
      <c r="E133" s="130">
        <v>0</v>
      </c>
      <c r="F133" s="145"/>
      <c r="G133" s="145"/>
      <c r="H133" s="132">
        <v>0</v>
      </c>
      <c r="I133" s="133">
        <v>0</v>
      </c>
      <c r="J133" s="134">
        <v>1.5</v>
      </c>
      <c r="K133" s="134">
        <v>0</v>
      </c>
      <c r="L133" s="145"/>
      <c r="M133" s="145"/>
      <c r="N133" s="134">
        <v>0</v>
      </c>
      <c r="O133" s="134">
        <v>0</v>
      </c>
      <c r="P133" s="134">
        <v>0</v>
      </c>
      <c r="Q133" s="135"/>
      <c r="R133" s="133">
        <v>0</v>
      </c>
      <c r="S133" s="131"/>
      <c r="T133" s="135"/>
      <c r="U133" s="133">
        <v>0</v>
      </c>
      <c r="V133" s="132">
        <v>0</v>
      </c>
      <c r="W133" s="133">
        <v>0</v>
      </c>
      <c r="X133" s="134">
        <v>0</v>
      </c>
      <c r="Y133" s="131"/>
      <c r="Z133" s="131"/>
      <c r="AA133" s="131"/>
      <c r="AB133" s="134">
        <v>0</v>
      </c>
      <c r="AC133" s="132">
        <v>0</v>
      </c>
      <c r="AD133" s="124">
        <f t="shared" si="2"/>
        <v>1.5</v>
      </c>
    </row>
    <row r="134" spans="1:30" ht="48" hidden="1" thickBot="1">
      <c r="A134" s="207" t="s">
        <v>41</v>
      </c>
      <c r="B134" s="210" t="s">
        <v>411</v>
      </c>
      <c r="C134" s="199" t="s">
        <v>179</v>
      </c>
      <c r="D134" s="129">
        <v>0</v>
      </c>
      <c r="E134" s="130">
        <v>0</v>
      </c>
      <c r="F134" s="145"/>
      <c r="G134" s="145"/>
      <c r="H134" s="132">
        <v>0</v>
      </c>
      <c r="I134" s="133">
        <v>0</v>
      </c>
      <c r="J134" s="134">
        <v>4.2</v>
      </c>
      <c r="K134" s="134">
        <v>0</v>
      </c>
      <c r="L134" s="145"/>
      <c r="M134" s="145"/>
      <c r="N134" s="134">
        <v>0</v>
      </c>
      <c r="O134" s="134">
        <v>0</v>
      </c>
      <c r="P134" s="134">
        <v>0</v>
      </c>
      <c r="Q134" s="135"/>
      <c r="R134" s="133">
        <v>0</v>
      </c>
      <c r="S134" s="131"/>
      <c r="T134" s="135"/>
      <c r="U134" s="133">
        <v>0</v>
      </c>
      <c r="V134" s="132">
        <v>0</v>
      </c>
      <c r="W134" s="133">
        <v>0</v>
      </c>
      <c r="X134" s="134">
        <v>0</v>
      </c>
      <c r="Y134" s="131"/>
      <c r="Z134" s="131"/>
      <c r="AA134" s="131"/>
      <c r="AB134" s="134">
        <v>0</v>
      </c>
      <c r="AC134" s="132">
        <v>0</v>
      </c>
      <c r="AD134" s="124">
        <f t="shared" si="2"/>
        <v>4.2</v>
      </c>
    </row>
    <row r="135" spans="1:30" ht="48" hidden="1" thickBot="1">
      <c r="A135" s="207" t="s">
        <v>41</v>
      </c>
      <c r="B135" s="210" t="s">
        <v>411</v>
      </c>
      <c r="C135" s="199" t="s">
        <v>180</v>
      </c>
      <c r="D135" s="129">
        <v>0</v>
      </c>
      <c r="E135" s="130">
        <v>0</v>
      </c>
      <c r="F135" s="145"/>
      <c r="G135" s="145"/>
      <c r="H135" s="132">
        <v>0</v>
      </c>
      <c r="I135" s="133">
        <v>0</v>
      </c>
      <c r="J135" s="134">
        <v>1.5</v>
      </c>
      <c r="K135" s="134">
        <v>0</v>
      </c>
      <c r="L135" s="145"/>
      <c r="M135" s="145"/>
      <c r="N135" s="134">
        <v>0</v>
      </c>
      <c r="O135" s="134">
        <v>0</v>
      </c>
      <c r="P135" s="134">
        <v>0</v>
      </c>
      <c r="Q135" s="135"/>
      <c r="R135" s="133">
        <v>0</v>
      </c>
      <c r="S135" s="131"/>
      <c r="T135" s="135"/>
      <c r="U135" s="133">
        <v>0</v>
      </c>
      <c r="V135" s="132">
        <v>0</v>
      </c>
      <c r="W135" s="133">
        <v>0</v>
      </c>
      <c r="X135" s="134">
        <v>0</v>
      </c>
      <c r="Y135" s="131"/>
      <c r="Z135" s="131"/>
      <c r="AA135" s="131"/>
      <c r="AB135" s="134">
        <v>0</v>
      </c>
      <c r="AC135" s="132">
        <v>0</v>
      </c>
      <c r="AD135" s="124">
        <f t="shared" si="2"/>
        <v>1.5</v>
      </c>
    </row>
    <row r="136" spans="1:30" ht="48" hidden="1" thickBot="1">
      <c r="A136" s="207" t="s">
        <v>41</v>
      </c>
      <c r="B136" s="210" t="s">
        <v>411</v>
      </c>
      <c r="C136" s="199" t="s">
        <v>181</v>
      </c>
      <c r="D136" s="129">
        <v>0</v>
      </c>
      <c r="E136" s="130">
        <v>0</v>
      </c>
      <c r="F136" s="145"/>
      <c r="G136" s="145"/>
      <c r="H136" s="132">
        <v>0</v>
      </c>
      <c r="I136" s="133">
        <v>0</v>
      </c>
      <c r="J136" s="134">
        <v>1.5</v>
      </c>
      <c r="K136" s="134">
        <v>0</v>
      </c>
      <c r="L136" s="145"/>
      <c r="M136" s="145"/>
      <c r="N136" s="134">
        <v>0</v>
      </c>
      <c r="O136" s="134">
        <v>0</v>
      </c>
      <c r="P136" s="134">
        <v>0</v>
      </c>
      <c r="Q136" s="135"/>
      <c r="R136" s="133">
        <v>0</v>
      </c>
      <c r="S136" s="131"/>
      <c r="T136" s="135"/>
      <c r="U136" s="133">
        <v>0</v>
      </c>
      <c r="V136" s="132">
        <v>0</v>
      </c>
      <c r="W136" s="133">
        <v>0</v>
      </c>
      <c r="X136" s="134">
        <v>0</v>
      </c>
      <c r="Y136" s="131"/>
      <c r="Z136" s="131"/>
      <c r="AA136" s="131"/>
      <c r="AB136" s="134">
        <v>0</v>
      </c>
      <c r="AC136" s="132">
        <v>0</v>
      </c>
      <c r="AD136" s="124">
        <f t="shared" si="2"/>
        <v>1.5</v>
      </c>
    </row>
    <row r="137" spans="1:30" ht="48" hidden="1" thickBot="1">
      <c r="A137" s="207" t="s">
        <v>41</v>
      </c>
      <c r="B137" s="210" t="s">
        <v>411</v>
      </c>
      <c r="C137" s="199" t="s">
        <v>182</v>
      </c>
      <c r="D137" s="129">
        <v>0</v>
      </c>
      <c r="E137" s="130">
        <v>0</v>
      </c>
      <c r="F137" s="145"/>
      <c r="G137" s="145"/>
      <c r="H137" s="132">
        <v>0</v>
      </c>
      <c r="I137" s="133">
        <v>0</v>
      </c>
      <c r="J137" s="134">
        <v>4.2</v>
      </c>
      <c r="K137" s="134">
        <v>0</v>
      </c>
      <c r="L137" s="145"/>
      <c r="M137" s="145"/>
      <c r="N137" s="134">
        <v>0</v>
      </c>
      <c r="O137" s="134">
        <v>0</v>
      </c>
      <c r="P137" s="134">
        <v>0</v>
      </c>
      <c r="Q137" s="135"/>
      <c r="R137" s="133">
        <v>0</v>
      </c>
      <c r="S137" s="131"/>
      <c r="T137" s="135"/>
      <c r="U137" s="133">
        <v>0</v>
      </c>
      <c r="V137" s="132">
        <v>0</v>
      </c>
      <c r="W137" s="133">
        <v>0</v>
      </c>
      <c r="X137" s="134">
        <v>0</v>
      </c>
      <c r="Y137" s="131"/>
      <c r="Z137" s="131"/>
      <c r="AA137" s="131"/>
      <c r="AB137" s="134">
        <v>0</v>
      </c>
      <c r="AC137" s="132">
        <v>0</v>
      </c>
      <c r="AD137" s="124">
        <f t="shared" si="2"/>
        <v>4.2</v>
      </c>
    </row>
    <row r="138" spans="1:30" ht="48" hidden="1" thickBot="1">
      <c r="A138" s="207" t="s">
        <v>41</v>
      </c>
      <c r="B138" s="210" t="s">
        <v>411</v>
      </c>
      <c r="C138" s="199" t="s">
        <v>183</v>
      </c>
      <c r="D138" s="129">
        <v>0</v>
      </c>
      <c r="E138" s="130">
        <v>0</v>
      </c>
      <c r="F138" s="145"/>
      <c r="G138" s="145"/>
      <c r="H138" s="132">
        <v>0</v>
      </c>
      <c r="I138" s="133">
        <v>0</v>
      </c>
      <c r="J138" s="134">
        <v>1.44</v>
      </c>
      <c r="K138" s="134">
        <v>0</v>
      </c>
      <c r="L138" s="145"/>
      <c r="M138" s="145"/>
      <c r="N138" s="134">
        <v>0</v>
      </c>
      <c r="O138" s="134">
        <v>0</v>
      </c>
      <c r="P138" s="134">
        <v>0</v>
      </c>
      <c r="Q138" s="135"/>
      <c r="R138" s="133">
        <v>0</v>
      </c>
      <c r="S138" s="131"/>
      <c r="T138" s="135"/>
      <c r="U138" s="133">
        <v>0</v>
      </c>
      <c r="V138" s="132">
        <v>0</v>
      </c>
      <c r="W138" s="133">
        <v>0</v>
      </c>
      <c r="X138" s="134">
        <v>0</v>
      </c>
      <c r="Y138" s="131"/>
      <c r="Z138" s="131"/>
      <c r="AA138" s="131"/>
      <c r="AB138" s="134">
        <v>0</v>
      </c>
      <c r="AC138" s="132">
        <v>0</v>
      </c>
      <c r="AD138" s="124">
        <f t="shared" si="2"/>
        <v>1.44</v>
      </c>
    </row>
    <row r="139" spans="1:30" ht="48" hidden="1" thickBot="1">
      <c r="A139" s="207" t="s">
        <v>41</v>
      </c>
      <c r="B139" s="210" t="s">
        <v>411</v>
      </c>
      <c r="C139" s="199" t="s">
        <v>184</v>
      </c>
      <c r="D139" s="129">
        <v>0</v>
      </c>
      <c r="E139" s="130">
        <v>0</v>
      </c>
      <c r="F139" s="145"/>
      <c r="G139" s="145"/>
      <c r="H139" s="132">
        <v>0</v>
      </c>
      <c r="I139" s="133">
        <v>0</v>
      </c>
      <c r="J139" s="134">
        <v>0</v>
      </c>
      <c r="K139" s="134">
        <v>0</v>
      </c>
      <c r="L139" s="145"/>
      <c r="M139" s="145"/>
      <c r="N139" s="134">
        <v>0</v>
      </c>
      <c r="O139" s="134">
        <v>0</v>
      </c>
      <c r="P139" s="134">
        <v>0</v>
      </c>
      <c r="Q139" s="135"/>
      <c r="R139" s="133">
        <v>0</v>
      </c>
      <c r="S139" s="131"/>
      <c r="T139" s="135"/>
      <c r="U139" s="133">
        <v>0</v>
      </c>
      <c r="V139" s="132">
        <v>0</v>
      </c>
      <c r="W139" s="133">
        <v>0</v>
      </c>
      <c r="X139" s="134">
        <v>0</v>
      </c>
      <c r="Y139" s="131"/>
      <c r="Z139" s="131"/>
      <c r="AA139" s="131"/>
      <c r="AB139" s="134">
        <v>0</v>
      </c>
      <c r="AC139" s="132">
        <v>0</v>
      </c>
      <c r="AD139" s="124">
        <f t="shared" si="2"/>
        <v>0</v>
      </c>
    </row>
    <row r="140" spans="1:30" ht="48" hidden="1" thickBot="1">
      <c r="A140" s="207" t="s">
        <v>41</v>
      </c>
      <c r="B140" s="210" t="s">
        <v>411</v>
      </c>
      <c r="C140" s="199" t="s">
        <v>185</v>
      </c>
      <c r="D140" s="129">
        <v>0</v>
      </c>
      <c r="E140" s="130">
        <v>0</v>
      </c>
      <c r="F140" s="145"/>
      <c r="G140" s="145"/>
      <c r="H140" s="132">
        <v>0</v>
      </c>
      <c r="I140" s="133">
        <v>0</v>
      </c>
      <c r="J140" s="134">
        <v>1.5</v>
      </c>
      <c r="K140" s="134">
        <v>0</v>
      </c>
      <c r="L140" s="145"/>
      <c r="M140" s="145"/>
      <c r="N140" s="134">
        <v>0</v>
      </c>
      <c r="O140" s="134">
        <v>0</v>
      </c>
      <c r="P140" s="134">
        <v>0</v>
      </c>
      <c r="Q140" s="135"/>
      <c r="R140" s="133">
        <v>0</v>
      </c>
      <c r="S140" s="131"/>
      <c r="T140" s="135"/>
      <c r="U140" s="133">
        <v>0</v>
      </c>
      <c r="V140" s="132">
        <v>0</v>
      </c>
      <c r="W140" s="133">
        <v>0</v>
      </c>
      <c r="X140" s="134">
        <v>0</v>
      </c>
      <c r="Y140" s="131"/>
      <c r="Z140" s="131"/>
      <c r="AA140" s="131"/>
      <c r="AB140" s="134">
        <v>0</v>
      </c>
      <c r="AC140" s="132">
        <v>0</v>
      </c>
      <c r="AD140" s="124">
        <f t="shared" si="2"/>
        <v>1.5</v>
      </c>
    </row>
    <row r="141" spans="1:30" ht="48" hidden="1" thickBot="1">
      <c r="A141" s="207" t="s">
        <v>41</v>
      </c>
      <c r="B141" s="210" t="s">
        <v>382</v>
      </c>
      <c r="C141" s="199" t="s">
        <v>186</v>
      </c>
      <c r="D141" s="129">
        <v>0</v>
      </c>
      <c r="E141" s="130">
        <v>0</v>
      </c>
      <c r="F141" s="145"/>
      <c r="G141" s="145"/>
      <c r="H141" s="132">
        <v>0</v>
      </c>
      <c r="I141" s="133">
        <v>0</v>
      </c>
      <c r="J141" s="134">
        <v>0</v>
      </c>
      <c r="K141" s="134">
        <v>0</v>
      </c>
      <c r="L141" s="145"/>
      <c r="M141" s="145"/>
      <c r="N141" s="134">
        <v>0</v>
      </c>
      <c r="O141" s="134">
        <v>0</v>
      </c>
      <c r="P141" s="134">
        <v>0</v>
      </c>
      <c r="Q141" s="135"/>
      <c r="R141" s="133">
        <v>0</v>
      </c>
      <c r="S141" s="131"/>
      <c r="T141" s="135"/>
      <c r="U141" s="133">
        <v>0</v>
      </c>
      <c r="V141" s="132">
        <v>0</v>
      </c>
      <c r="W141" s="133">
        <v>0</v>
      </c>
      <c r="X141" s="134">
        <v>0</v>
      </c>
      <c r="Y141" s="131"/>
      <c r="Z141" s="131"/>
      <c r="AA141" s="131"/>
      <c r="AB141" s="134">
        <v>0</v>
      </c>
      <c r="AC141" s="132">
        <v>0</v>
      </c>
      <c r="AD141" s="124">
        <f t="shared" si="2"/>
        <v>0</v>
      </c>
    </row>
    <row r="142" spans="1:30" ht="79.5" hidden="1" thickBot="1">
      <c r="A142" s="207" t="s">
        <v>41</v>
      </c>
      <c r="B142" s="210" t="s">
        <v>382</v>
      </c>
      <c r="C142" s="199" t="s">
        <v>187</v>
      </c>
      <c r="D142" s="129">
        <v>0</v>
      </c>
      <c r="E142" s="130">
        <v>0</v>
      </c>
      <c r="F142" s="145"/>
      <c r="G142" s="145"/>
      <c r="H142" s="132">
        <v>0</v>
      </c>
      <c r="I142" s="133">
        <v>0</v>
      </c>
      <c r="J142" s="134">
        <v>4.2</v>
      </c>
      <c r="K142" s="134">
        <v>0</v>
      </c>
      <c r="L142" s="145"/>
      <c r="M142" s="145"/>
      <c r="N142" s="134">
        <v>0</v>
      </c>
      <c r="O142" s="134">
        <v>0</v>
      </c>
      <c r="P142" s="134">
        <v>0</v>
      </c>
      <c r="Q142" s="135"/>
      <c r="R142" s="133">
        <v>0</v>
      </c>
      <c r="S142" s="131"/>
      <c r="T142" s="135"/>
      <c r="U142" s="133">
        <v>0</v>
      </c>
      <c r="V142" s="132">
        <v>0</v>
      </c>
      <c r="W142" s="133">
        <v>0</v>
      </c>
      <c r="X142" s="134">
        <v>0</v>
      </c>
      <c r="Y142" s="131"/>
      <c r="Z142" s="131"/>
      <c r="AA142" s="131"/>
      <c r="AB142" s="134">
        <v>0</v>
      </c>
      <c r="AC142" s="132">
        <v>0</v>
      </c>
      <c r="AD142" s="124">
        <f t="shared" si="2"/>
        <v>4.2</v>
      </c>
    </row>
    <row r="143" spans="1:30" ht="48" hidden="1" thickBot="1">
      <c r="A143" s="207" t="s">
        <v>41</v>
      </c>
      <c r="B143" s="210" t="s">
        <v>382</v>
      </c>
      <c r="C143" s="199" t="s">
        <v>188</v>
      </c>
      <c r="D143" s="129">
        <v>0</v>
      </c>
      <c r="E143" s="130">
        <v>0</v>
      </c>
      <c r="F143" s="145"/>
      <c r="G143" s="145"/>
      <c r="H143" s="132">
        <v>0</v>
      </c>
      <c r="I143" s="133">
        <v>0</v>
      </c>
      <c r="J143" s="134">
        <v>0</v>
      </c>
      <c r="K143" s="134">
        <v>0</v>
      </c>
      <c r="L143" s="145"/>
      <c r="M143" s="145"/>
      <c r="N143" s="134">
        <v>0</v>
      </c>
      <c r="O143" s="134">
        <v>0</v>
      </c>
      <c r="P143" s="134">
        <v>0</v>
      </c>
      <c r="Q143" s="135"/>
      <c r="R143" s="133">
        <v>0</v>
      </c>
      <c r="S143" s="131"/>
      <c r="T143" s="135"/>
      <c r="U143" s="133">
        <v>0</v>
      </c>
      <c r="V143" s="132">
        <v>0</v>
      </c>
      <c r="W143" s="133">
        <v>0</v>
      </c>
      <c r="X143" s="134">
        <v>0</v>
      </c>
      <c r="Y143" s="131"/>
      <c r="Z143" s="131"/>
      <c r="AA143" s="131"/>
      <c r="AB143" s="134">
        <v>0</v>
      </c>
      <c r="AC143" s="132">
        <v>0</v>
      </c>
      <c r="AD143" s="124">
        <f t="shared" si="2"/>
        <v>0</v>
      </c>
    </row>
    <row r="144" spans="1:30" ht="48" hidden="1" thickBot="1">
      <c r="A144" s="207" t="s">
        <v>41</v>
      </c>
      <c r="B144" s="210" t="s">
        <v>382</v>
      </c>
      <c r="C144" s="199" t="s">
        <v>189</v>
      </c>
      <c r="D144" s="129">
        <v>0</v>
      </c>
      <c r="E144" s="130">
        <v>0</v>
      </c>
      <c r="F144" s="145"/>
      <c r="G144" s="145"/>
      <c r="H144" s="132">
        <v>0</v>
      </c>
      <c r="I144" s="133">
        <v>0</v>
      </c>
      <c r="J144" s="134">
        <v>1.44</v>
      </c>
      <c r="K144" s="134">
        <v>0</v>
      </c>
      <c r="L144" s="145"/>
      <c r="M144" s="145"/>
      <c r="N144" s="134">
        <v>0</v>
      </c>
      <c r="O144" s="134">
        <v>0</v>
      </c>
      <c r="P144" s="134">
        <v>0</v>
      </c>
      <c r="Q144" s="135"/>
      <c r="R144" s="133">
        <v>0</v>
      </c>
      <c r="S144" s="131"/>
      <c r="T144" s="135"/>
      <c r="U144" s="133">
        <v>0</v>
      </c>
      <c r="V144" s="132">
        <v>0</v>
      </c>
      <c r="W144" s="133">
        <v>0</v>
      </c>
      <c r="X144" s="134">
        <v>0</v>
      </c>
      <c r="Y144" s="131"/>
      <c r="Z144" s="131"/>
      <c r="AA144" s="131"/>
      <c r="AB144" s="134">
        <v>0</v>
      </c>
      <c r="AC144" s="132">
        <v>0</v>
      </c>
      <c r="AD144" s="124">
        <f t="shared" si="2"/>
        <v>1.44</v>
      </c>
    </row>
    <row r="145" spans="1:30" ht="63.75" hidden="1" thickBot="1">
      <c r="A145" s="207" t="s">
        <v>41</v>
      </c>
      <c r="B145" s="210" t="s">
        <v>382</v>
      </c>
      <c r="C145" s="199" t="s">
        <v>190</v>
      </c>
      <c r="D145" s="129">
        <v>0</v>
      </c>
      <c r="E145" s="130">
        <v>0</v>
      </c>
      <c r="F145" s="145"/>
      <c r="G145" s="145"/>
      <c r="H145" s="132">
        <v>0</v>
      </c>
      <c r="I145" s="133">
        <v>0</v>
      </c>
      <c r="J145" s="134">
        <v>3.25</v>
      </c>
      <c r="K145" s="134">
        <v>0</v>
      </c>
      <c r="L145" s="145"/>
      <c r="M145" s="145"/>
      <c r="N145" s="134">
        <v>0</v>
      </c>
      <c r="O145" s="134">
        <v>0</v>
      </c>
      <c r="P145" s="134">
        <v>0</v>
      </c>
      <c r="Q145" s="135"/>
      <c r="R145" s="133">
        <v>0</v>
      </c>
      <c r="S145" s="131"/>
      <c r="T145" s="135"/>
      <c r="U145" s="133">
        <v>0</v>
      </c>
      <c r="V145" s="132">
        <v>0</v>
      </c>
      <c r="W145" s="133">
        <v>0</v>
      </c>
      <c r="X145" s="134">
        <v>0</v>
      </c>
      <c r="Y145" s="131"/>
      <c r="Z145" s="131"/>
      <c r="AA145" s="131"/>
      <c r="AB145" s="134">
        <v>0</v>
      </c>
      <c r="AC145" s="132">
        <v>0</v>
      </c>
      <c r="AD145" s="124">
        <f t="shared" si="2"/>
        <v>3.25</v>
      </c>
    </row>
    <row r="146" spans="1:30" ht="48" hidden="1" thickBot="1">
      <c r="A146" s="207" t="s">
        <v>41</v>
      </c>
      <c r="B146" s="210" t="s">
        <v>382</v>
      </c>
      <c r="C146" s="199" t="s">
        <v>191</v>
      </c>
      <c r="D146" s="129">
        <v>0</v>
      </c>
      <c r="E146" s="130">
        <v>0</v>
      </c>
      <c r="F146" s="145"/>
      <c r="G146" s="145"/>
      <c r="H146" s="132">
        <v>0</v>
      </c>
      <c r="I146" s="133">
        <v>0</v>
      </c>
      <c r="J146" s="134">
        <v>1.5</v>
      </c>
      <c r="K146" s="134">
        <v>0</v>
      </c>
      <c r="L146" s="145"/>
      <c r="M146" s="145"/>
      <c r="N146" s="134">
        <v>0</v>
      </c>
      <c r="O146" s="134">
        <v>0</v>
      </c>
      <c r="P146" s="134">
        <v>0</v>
      </c>
      <c r="Q146" s="135"/>
      <c r="R146" s="133">
        <v>0</v>
      </c>
      <c r="S146" s="131"/>
      <c r="T146" s="135"/>
      <c r="U146" s="133">
        <v>0</v>
      </c>
      <c r="V146" s="132">
        <v>0</v>
      </c>
      <c r="W146" s="133">
        <v>0</v>
      </c>
      <c r="X146" s="134">
        <v>0</v>
      </c>
      <c r="Y146" s="131"/>
      <c r="Z146" s="131"/>
      <c r="AA146" s="131"/>
      <c r="AB146" s="134">
        <v>0</v>
      </c>
      <c r="AC146" s="132">
        <v>0</v>
      </c>
      <c r="AD146" s="124">
        <f t="shared" si="2"/>
        <v>1.5</v>
      </c>
    </row>
    <row r="147" spans="1:30" ht="48" hidden="1" thickBot="1">
      <c r="A147" s="207" t="s">
        <v>41</v>
      </c>
      <c r="B147" s="210" t="s">
        <v>383</v>
      </c>
      <c r="C147" s="199" t="s">
        <v>192</v>
      </c>
      <c r="D147" s="129">
        <v>0</v>
      </c>
      <c r="E147" s="130">
        <v>0</v>
      </c>
      <c r="F147" s="145"/>
      <c r="G147" s="145"/>
      <c r="H147" s="132">
        <v>0</v>
      </c>
      <c r="I147" s="133">
        <v>0</v>
      </c>
      <c r="J147" s="134">
        <v>4</v>
      </c>
      <c r="K147" s="134">
        <v>0</v>
      </c>
      <c r="L147" s="145"/>
      <c r="M147" s="145"/>
      <c r="N147" s="134">
        <v>0</v>
      </c>
      <c r="O147" s="134">
        <v>0</v>
      </c>
      <c r="P147" s="134">
        <v>0</v>
      </c>
      <c r="Q147" s="135"/>
      <c r="R147" s="133">
        <v>0</v>
      </c>
      <c r="S147" s="131"/>
      <c r="T147" s="135"/>
      <c r="U147" s="133">
        <v>0</v>
      </c>
      <c r="V147" s="132">
        <v>0</v>
      </c>
      <c r="W147" s="133">
        <v>0</v>
      </c>
      <c r="X147" s="134">
        <v>0</v>
      </c>
      <c r="Y147" s="131"/>
      <c r="Z147" s="131"/>
      <c r="AA147" s="131"/>
      <c r="AB147" s="134">
        <v>0</v>
      </c>
      <c r="AC147" s="132">
        <v>0</v>
      </c>
      <c r="AD147" s="124">
        <f t="shared" si="2"/>
        <v>4</v>
      </c>
    </row>
    <row r="148" spans="1:30" ht="79.5" hidden="1" thickBot="1">
      <c r="A148" s="207" t="s">
        <v>41</v>
      </c>
      <c r="B148" s="210" t="s">
        <v>383</v>
      </c>
      <c r="C148" s="199" t="s">
        <v>193</v>
      </c>
      <c r="D148" s="129">
        <v>0</v>
      </c>
      <c r="E148" s="130">
        <v>0</v>
      </c>
      <c r="F148" s="145"/>
      <c r="G148" s="145"/>
      <c r="H148" s="132">
        <v>0</v>
      </c>
      <c r="I148" s="133">
        <v>0</v>
      </c>
      <c r="J148" s="134">
        <v>3.25</v>
      </c>
      <c r="K148" s="134">
        <v>0</v>
      </c>
      <c r="L148" s="145"/>
      <c r="M148" s="145"/>
      <c r="N148" s="134">
        <v>0</v>
      </c>
      <c r="O148" s="134">
        <v>0</v>
      </c>
      <c r="P148" s="134">
        <v>0</v>
      </c>
      <c r="Q148" s="135"/>
      <c r="R148" s="133">
        <v>0</v>
      </c>
      <c r="S148" s="131"/>
      <c r="T148" s="135"/>
      <c r="U148" s="133">
        <v>0</v>
      </c>
      <c r="V148" s="132">
        <v>0</v>
      </c>
      <c r="W148" s="133">
        <v>0</v>
      </c>
      <c r="X148" s="134">
        <v>0</v>
      </c>
      <c r="Y148" s="131"/>
      <c r="Z148" s="131"/>
      <c r="AA148" s="131"/>
      <c r="AB148" s="134">
        <v>0</v>
      </c>
      <c r="AC148" s="132">
        <v>0</v>
      </c>
      <c r="AD148" s="124">
        <f t="shared" si="2"/>
        <v>3.25</v>
      </c>
    </row>
    <row r="149" spans="1:30" ht="79.5" hidden="1" thickBot="1">
      <c r="A149" s="207" t="s">
        <v>41</v>
      </c>
      <c r="B149" s="210" t="s">
        <v>383</v>
      </c>
      <c r="C149" s="199" t="s">
        <v>194</v>
      </c>
      <c r="D149" s="129">
        <v>0</v>
      </c>
      <c r="E149" s="130">
        <v>0</v>
      </c>
      <c r="F149" s="145"/>
      <c r="G149" s="145"/>
      <c r="H149" s="132">
        <v>0</v>
      </c>
      <c r="I149" s="133">
        <v>0</v>
      </c>
      <c r="J149" s="134">
        <v>4</v>
      </c>
      <c r="K149" s="134">
        <v>0</v>
      </c>
      <c r="L149" s="145"/>
      <c r="M149" s="145"/>
      <c r="N149" s="134">
        <v>0</v>
      </c>
      <c r="O149" s="134">
        <v>0</v>
      </c>
      <c r="P149" s="134">
        <v>0</v>
      </c>
      <c r="Q149" s="135"/>
      <c r="R149" s="133">
        <v>0</v>
      </c>
      <c r="S149" s="131"/>
      <c r="T149" s="135"/>
      <c r="U149" s="133">
        <v>0</v>
      </c>
      <c r="V149" s="132">
        <v>0</v>
      </c>
      <c r="W149" s="133">
        <v>0</v>
      </c>
      <c r="X149" s="134">
        <v>0</v>
      </c>
      <c r="Y149" s="131"/>
      <c r="Z149" s="131"/>
      <c r="AA149" s="131"/>
      <c r="AB149" s="134">
        <v>0</v>
      </c>
      <c r="AC149" s="132">
        <v>0</v>
      </c>
      <c r="AD149" s="124">
        <f t="shared" si="2"/>
        <v>4</v>
      </c>
    </row>
    <row r="150" spans="1:30" ht="79.5" hidden="1" thickBot="1">
      <c r="A150" s="207" t="s">
        <v>41</v>
      </c>
      <c r="B150" s="210" t="s">
        <v>383</v>
      </c>
      <c r="C150" s="199" t="s">
        <v>195</v>
      </c>
      <c r="D150" s="129">
        <v>0</v>
      </c>
      <c r="E150" s="130">
        <v>0</v>
      </c>
      <c r="F150" s="145"/>
      <c r="G150" s="145"/>
      <c r="H150" s="132">
        <v>0</v>
      </c>
      <c r="I150" s="133">
        <v>0</v>
      </c>
      <c r="J150" s="134">
        <v>3.25</v>
      </c>
      <c r="K150" s="134">
        <v>0</v>
      </c>
      <c r="L150" s="145"/>
      <c r="M150" s="145"/>
      <c r="N150" s="134">
        <v>0</v>
      </c>
      <c r="O150" s="134">
        <v>0</v>
      </c>
      <c r="P150" s="134">
        <v>0</v>
      </c>
      <c r="Q150" s="135"/>
      <c r="R150" s="133">
        <v>0</v>
      </c>
      <c r="S150" s="131"/>
      <c r="T150" s="135"/>
      <c r="U150" s="133">
        <v>0</v>
      </c>
      <c r="V150" s="132">
        <v>0</v>
      </c>
      <c r="W150" s="133">
        <v>0</v>
      </c>
      <c r="X150" s="134">
        <v>0</v>
      </c>
      <c r="Y150" s="131"/>
      <c r="Z150" s="131"/>
      <c r="AA150" s="131"/>
      <c r="AB150" s="134">
        <v>0</v>
      </c>
      <c r="AC150" s="132">
        <v>0</v>
      </c>
      <c r="AD150" s="124">
        <f t="shared" si="2"/>
        <v>3.25</v>
      </c>
    </row>
    <row r="151" spans="1:30" ht="63.75" hidden="1" thickBot="1">
      <c r="A151" s="207" t="s">
        <v>41</v>
      </c>
      <c r="B151" s="210" t="s">
        <v>383</v>
      </c>
      <c r="C151" s="199" t="s">
        <v>196</v>
      </c>
      <c r="D151" s="129">
        <v>0</v>
      </c>
      <c r="E151" s="130">
        <v>0</v>
      </c>
      <c r="F151" s="145"/>
      <c r="G151" s="145"/>
      <c r="H151" s="132">
        <v>0</v>
      </c>
      <c r="I151" s="133">
        <v>0</v>
      </c>
      <c r="J151" s="134">
        <v>2</v>
      </c>
      <c r="K151" s="134">
        <v>0</v>
      </c>
      <c r="L151" s="145"/>
      <c r="M151" s="145"/>
      <c r="N151" s="134">
        <v>0</v>
      </c>
      <c r="O151" s="134">
        <v>0</v>
      </c>
      <c r="P151" s="134">
        <v>0</v>
      </c>
      <c r="Q151" s="135"/>
      <c r="R151" s="133">
        <v>0</v>
      </c>
      <c r="S151" s="131"/>
      <c r="T151" s="135"/>
      <c r="U151" s="133">
        <v>0</v>
      </c>
      <c r="V151" s="132">
        <v>0</v>
      </c>
      <c r="W151" s="133">
        <v>0</v>
      </c>
      <c r="X151" s="134">
        <v>0</v>
      </c>
      <c r="Y151" s="131"/>
      <c r="Z151" s="131"/>
      <c r="AA151" s="131"/>
      <c r="AB151" s="134">
        <v>0</v>
      </c>
      <c r="AC151" s="132">
        <v>0</v>
      </c>
      <c r="AD151" s="124">
        <f t="shared" si="2"/>
        <v>2</v>
      </c>
    </row>
    <row r="152" spans="1:30" ht="48" hidden="1" thickBot="1">
      <c r="A152" s="207" t="s">
        <v>41</v>
      </c>
      <c r="B152" s="210" t="s">
        <v>383</v>
      </c>
      <c r="C152" s="199" t="s">
        <v>197</v>
      </c>
      <c r="D152" s="129">
        <v>0</v>
      </c>
      <c r="E152" s="130">
        <v>0</v>
      </c>
      <c r="F152" s="145"/>
      <c r="G152" s="145"/>
      <c r="H152" s="132">
        <v>0</v>
      </c>
      <c r="I152" s="133">
        <v>0</v>
      </c>
      <c r="J152" s="134">
        <v>0</v>
      </c>
      <c r="K152" s="134">
        <v>0</v>
      </c>
      <c r="L152" s="145"/>
      <c r="M152" s="145"/>
      <c r="N152" s="134">
        <v>0</v>
      </c>
      <c r="O152" s="134">
        <v>0</v>
      </c>
      <c r="P152" s="134">
        <v>0</v>
      </c>
      <c r="Q152" s="135"/>
      <c r="R152" s="133">
        <v>0</v>
      </c>
      <c r="S152" s="131"/>
      <c r="T152" s="135"/>
      <c r="U152" s="133">
        <v>0</v>
      </c>
      <c r="V152" s="132">
        <v>0</v>
      </c>
      <c r="W152" s="133">
        <v>0</v>
      </c>
      <c r="X152" s="134">
        <v>0</v>
      </c>
      <c r="Y152" s="131"/>
      <c r="Z152" s="131"/>
      <c r="AA152" s="131"/>
      <c r="AB152" s="134">
        <v>0</v>
      </c>
      <c r="AC152" s="132">
        <v>0</v>
      </c>
      <c r="AD152" s="124">
        <f t="shared" si="2"/>
        <v>0</v>
      </c>
    </row>
    <row r="153" spans="1:30" ht="48" hidden="1" thickBot="1">
      <c r="A153" s="207" t="s">
        <v>41</v>
      </c>
      <c r="B153" s="210" t="s">
        <v>383</v>
      </c>
      <c r="C153" s="199" t="s">
        <v>198</v>
      </c>
      <c r="D153" s="129">
        <v>0</v>
      </c>
      <c r="E153" s="130">
        <v>0</v>
      </c>
      <c r="F153" s="145"/>
      <c r="G153" s="145"/>
      <c r="H153" s="132">
        <v>0</v>
      </c>
      <c r="I153" s="133">
        <v>0</v>
      </c>
      <c r="J153" s="134">
        <v>1.5</v>
      </c>
      <c r="K153" s="134">
        <v>0</v>
      </c>
      <c r="L153" s="145"/>
      <c r="M153" s="145"/>
      <c r="N153" s="134">
        <v>0</v>
      </c>
      <c r="O153" s="134">
        <v>0</v>
      </c>
      <c r="P153" s="134">
        <v>0</v>
      </c>
      <c r="Q153" s="135"/>
      <c r="R153" s="133">
        <v>0</v>
      </c>
      <c r="S153" s="131"/>
      <c r="T153" s="135"/>
      <c r="U153" s="133">
        <v>0</v>
      </c>
      <c r="V153" s="132">
        <v>0</v>
      </c>
      <c r="W153" s="133">
        <v>0</v>
      </c>
      <c r="X153" s="134">
        <v>0</v>
      </c>
      <c r="Y153" s="131"/>
      <c r="Z153" s="131"/>
      <c r="AA153" s="131"/>
      <c r="AB153" s="134">
        <v>0</v>
      </c>
      <c r="AC153" s="132">
        <v>0</v>
      </c>
      <c r="AD153" s="124">
        <f t="shared" si="2"/>
        <v>1.5</v>
      </c>
    </row>
    <row r="154" spans="1:30" ht="48" hidden="1" thickBot="1">
      <c r="A154" s="207" t="s">
        <v>41</v>
      </c>
      <c r="B154" s="210" t="s">
        <v>383</v>
      </c>
      <c r="C154" s="199" t="s">
        <v>199</v>
      </c>
      <c r="D154" s="129">
        <v>0</v>
      </c>
      <c r="E154" s="130">
        <v>0</v>
      </c>
      <c r="F154" s="145"/>
      <c r="G154" s="145"/>
      <c r="H154" s="132">
        <v>0</v>
      </c>
      <c r="I154" s="133">
        <v>0</v>
      </c>
      <c r="J154" s="134">
        <v>4.2</v>
      </c>
      <c r="K154" s="134">
        <v>0</v>
      </c>
      <c r="L154" s="145"/>
      <c r="M154" s="145"/>
      <c r="N154" s="134">
        <v>0</v>
      </c>
      <c r="O154" s="134">
        <v>0</v>
      </c>
      <c r="P154" s="134">
        <v>0</v>
      </c>
      <c r="Q154" s="135"/>
      <c r="R154" s="133">
        <v>0</v>
      </c>
      <c r="S154" s="131"/>
      <c r="T154" s="135"/>
      <c r="U154" s="133">
        <v>0</v>
      </c>
      <c r="V154" s="132">
        <v>0</v>
      </c>
      <c r="W154" s="133">
        <v>0</v>
      </c>
      <c r="X154" s="134">
        <v>0</v>
      </c>
      <c r="Y154" s="131"/>
      <c r="Z154" s="131"/>
      <c r="AA154" s="131"/>
      <c r="AB154" s="134">
        <v>0</v>
      </c>
      <c r="AC154" s="132">
        <v>0</v>
      </c>
      <c r="AD154" s="124">
        <f t="shared" si="2"/>
        <v>4.2</v>
      </c>
    </row>
    <row r="155" spans="1:30" ht="48" hidden="1" thickBot="1">
      <c r="A155" s="207" t="s">
        <v>41</v>
      </c>
      <c r="B155" s="210" t="s">
        <v>408</v>
      </c>
      <c r="C155" s="199" t="s">
        <v>200</v>
      </c>
      <c r="D155" s="129">
        <v>0</v>
      </c>
      <c r="E155" s="130">
        <v>0</v>
      </c>
      <c r="F155" s="145"/>
      <c r="G155" s="145"/>
      <c r="H155" s="132">
        <v>0</v>
      </c>
      <c r="I155" s="133">
        <v>0</v>
      </c>
      <c r="J155" s="134">
        <v>1.5</v>
      </c>
      <c r="K155" s="134">
        <v>0</v>
      </c>
      <c r="L155" s="145"/>
      <c r="M155" s="145"/>
      <c r="N155" s="134">
        <v>0</v>
      </c>
      <c r="O155" s="134">
        <v>0</v>
      </c>
      <c r="P155" s="134">
        <v>0</v>
      </c>
      <c r="Q155" s="135"/>
      <c r="R155" s="133">
        <v>0</v>
      </c>
      <c r="S155" s="131"/>
      <c r="T155" s="135"/>
      <c r="U155" s="133">
        <v>0</v>
      </c>
      <c r="V155" s="132">
        <v>0</v>
      </c>
      <c r="W155" s="133">
        <v>0</v>
      </c>
      <c r="X155" s="134">
        <v>0</v>
      </c>
      <c r="Y155" s="131"/>
      <c r="Z155" s="131"/>
      <c r="AA155" s="131"/>
      <c r="AB155" s="134">
        <v>0</v>
      </c>
      <c r="AC155" s="132">
        <v>0</v>
      </c>
      <c r="AD155" s="124">
        <f t="shared" si="2"/>
        <v>1.5</v>
      </c>
    </row>
    <row r="156" spans="1:30" ht="48" hidden="1" thickBot="1">
      <c r="A156" s="207" t="s">
        <v>41</v>
      </c>
      <c r="B156" s="210" t="s">
        <v>408</v>
      </c>
      <c r="C156" s="199" t="s">
        <v>201</v>
      </c>
      <c r="D156" s="129">
        <v>0</v>
      </c>
      <c r="E156" s="130">
        <v>0</v>
      </c>
      <c r="F156" s="145"/>
      <c r="G156" s="145"/>
      <c r="H156" s="132">
        <v>0</v>
      </c>
      <c r="I156" s="133">
        <v>0</v>
      </c>
      <c r="J156" s="134">
        <v>0</v>
      </c>
      <c r="K156" s="134">
        <v>0</v>
      </c>
      <c r="L156" s="145"/>
      <c r="M156" s="145"/>
      <c r="N156" s="134">
        <v>0</v>
      </c>
      <c r="O156" s="134">
        <v>0</v>
      </c>
      <c r="P156" s="134">
        <v>0</v>
      </c>
      <c r="Q156" s="135"/>
      <c r="R156" s="133">
        <v>0</v>
      </c>
      <c r="S156" s="131"/>
      <c r="T156" s="135"/>
      <c r="U156" s="133">
        <v>0</v>
      </c>
      <c r="V156" s="132">
        <v>0</v>
      </c>
      <c r="W156" s="133">
        <v>0</v>
      </c>
      <c r="X156" s="134">
        <v>0</v>
      </c>
      <c r="Y156" s="131"/>
      <c r="Z156" s="131"/>
      <c r="AA156" s="131"/>
      <c r="AB156" s="134">
        <v>0</v>
      </c>
      <c r="AC156" s="132">
        <v>0</v>
      </c>
      <c r="AD156" s="124">
        <f t="shared" si="2"/>
        <v>0</v>
      </c>
    </row>
    <row r="157" spans="1:30" ht="48" hidden="1" thickBot="1">
      <c r="A157" s="207" t="s">
        <v>41</v>
      </c>
      <c r="B157" s="210" t="s">
        <v>408</v>
      </c>
      <c r="C157" s="199" t="s">
        <v>202</v>
      </c>
      <c r="D157" s="129">
        <v>0</v>
      </c>
      <c r="E157" s="130">
        <v>0</v>
      </c>
      <c r="F157" s="145"/>
      <c r="G157" s="145"/>
      <c r="H157" s="132">
        <v>0</v>
      </c>
      <c r="I157" s="133">
        <v>0</v>
      </c>
      <c r="J157" s="134">
        <v>3.25</v>
      </c>
      <c r="K157" s="134">
        <v>0</v>
      </c>
      <c r="L157" s="145"/>
      <c r="M157" s="145"/>
      <c r="N157" s="134">
        <v>0</v>
      </c>
      <c r="O157" s="134">
        <v>0</v>
      </c>
      <c r="P157" s="134">
        <v>0</v>
      </c>
      <c r="Q157" s="135"/>
      <c r="R157" s="133">
        <v>0</v>
      </c>
      <c r="S157" s="131"/>
      <c r="T157" s="135"/>
      <c r="U157" s="133">
        <v>0</v>
      </c>
      <c r="V157" s="132">
        <v>0</v>
      </c>
      <c r="W157" s="133">
        <v>0</v>
      </c>
      <c r="X157" s="134">
        <v>0</v>
      </c>
      <c r="Y157" s="131"/>
      <c r="Z157" s="131"/>
      <c r="AA157" s="131"/>
      <c r="AB157" s="134">
        <v>0</v>
      </c>
      <c r="AC157" s="132">
        <v>0</v>
      </c>
      <c r="AD157" s="124">
        <f t="shared" si="2"/>
        <v>3.25</v>
      </c>
    </row>
    <row r="158" spans="1:30" ht="48" hidden="1" thickBot="1">
      <c r="A158" s="207" t="s">
        <v>41</v>
      </c>
      <c r="B158" s="210" t="s">
        <v>408</v>
      </c>
      <c r="C158" s="199" t="s">
        <v>203</v>
      </c>
      <c r="D158" s="129">
        <v>0</v>
      </c>
      <c r="E158" s="130">
        <v>0</v>
      </c>
      <c r="F158" s="145"/>
      <c r="G158" s="145"/>
      <c r="H158" s="132">
        <v>0</v>
      </c>
      <c r="I158" s="133">
        <v>0</v>
      </c>
      <c r="J158" s="134">
        <v>4</v>
      </c>
      <c r="K158" s="134">
        <v>0</v>
      </c>
      <c r="L158" s="145"/>
      <c r="M158" s="145"/>
      <c r="N158" s="134">
        <v>0</v>
      </c>
      <c r="O158" s="134">
        <v>0</v>
      </c>
      <c r="P158" s="134">
        <v>0</v>
      </c>
      <c r="Q158" s="135"/>
      <c r="R158" s="133">
        <v>0</v>
      </c>
      <c r="S158" s="131"/>
      <c r="T158" s="135"/>
      <c r="U158" s="133">
        <v>0</v>
      </c>
      <c r="V158" s="132">
        <v>0</v>
      </c>
      <c r="W158" s="133">
        <v>0</v>
      </c>
      <c r="X158" s="134">
        <v>0</v>
      </c>
      <c r="Y158" s="131"/>
      <c r="Z158" s="131"/>
      <c r="AA158" s="131"/>
      <c r="AB158" s="134">
        <v>0</v>
      </c>
      <c r="AC158" s="132">
        <v>0</v>
      </c>
      <c r="AD158" s="124">
        <f t="shared" si="2"/>
        <v>4</v>
      </c>
    </row>
    <row r="159" spans="1:30" ht="48" hidden="1" thickBot="1">
      <c r="A159" s="207" t="s">
        <v>41</v>
      </c>
      <c r="B159" s="210" t="s">
        <v>408</v>
      </c>
      <c r="C159" s="199" t="s">
        <v>204</v>
      </c>
      <c r="D159" s="129">
        <v>0</v>
      </c>
      <c r="E159" s="130">
        <v>0</v>
      </c>
      <c r="F159" s="145"/>
      <c r="G159" s="145"/>
      <c r="H159" s="132">
        <v>0</v>
      </c>
      <c r="I159" s="133">
        <v>0</v>
      </c>
      <c r="J159" s="134">
        <v>0</v>
      </c>
      <c r="K159" s="134">
        <v>0</v>
      </c>
      <c r="L159" s="145"/>
      <c r="M159" s="145"/>
      <c r="N159" s="134">
        <v>0</v>
      </c>
      <c r="O159" s="134">
        <v>0</v>
      </c>
      <c r="P159" s="134">
        <v>0</v>
      </c>
      <c r="Q159" s="135"/>
      <c r="R159" s="133">
        <v>0</v>
      </c>
      <c r="S159" s="131"/>
      <c r="T159" s="135"/>
      <c r="U159" s="133">
        <v>0</v>
      </c>
      <c r="V159" s="132">
        <v>0</v>
      </c>
      <c r="W159" s="133">
        <v>0</v>
      </c>
      <c r="X159" s="134">
        <v>0</v>
      </c>
      <c r="Y159" s="131"/>
      <c r="Z159" s="131"/>
      <c r="AA159" s="131"/>
      <c r="AB159" s="134">
        <v>0</v>
      </c>
      <c r="AC159" s="132">
        <v>0</v>
      </c>
      <c r="AD159" s="124">
        <f t="shared" si="2"/>
        <v>0</v>
      </c>
    </row>
    <row r="160" spans="1:30" ht="48" hidden="1" thickBot="1">
      <c r="A160" s="207" t="s">
        <v>41</v>
      </c>
      <c r="B160" s="210" t="s">
        <v>408</v>
      </c>
      <c r="C160" s="199" t="s">
        <v>205</v>
      </c>
      <c r="D160" s="129">
        <v>0</v>
      </c>
      <c r="E160" s="130">
        <v>0</v>
      </c>
      <c r="F160" s="145"/>
      <c r="G160" s="145"/>
      <c r="H160" s="132">
        <v>0</v>
      </c>
      <c r="I160" s="133">
        <v>0</v>
      </c>
      <c r="J160" s="134">
        <v>1.5</v>
      </c>
      <c r="K160" s="134">
        <v>0</v>
      </c>
      <c r="L160" s="145"/>
      <c r="M160" s="145"/>
      <c r="N160" s="134">
        <v>0</v>
      </c>
      <c r="O160" s="134">
        <v>0</v>
      </c>
      <c r="P160" s="134">
        <v>0</v>
      </c>
      <c r="Q160" s="135"/>
      <c r="R160" s="133">
        <v>0</v>
      </c>
      <c r="S160" s="131"/>
      <c r="T160" s="135"/>
      <c r="U160" s="133">
        <v>0</v>
      </c>
      <c r="V160" s="132">
        <v>0</v>
      </c>
      <c r="W160" s="133">
        <v>0</v>
      </c>
      <c r="X160" s="134">
        <v>0</v>
      </c>
      <c r="Y160" s="131"/>
      <c r="Z160" s="131"/>
      <c r="AA160" s="131"/>
      <c r="AB160" s="134">
        <v>0</v>
      </c>
      <c r="AC160" s="132">
        <v>0</v>
      </c>
      <c r="AD160" s="124">
        <f t="shared" si="2"/>
        <v>1.5</v>
      </c>
    </row>
    <row r="161" spans="1:30" ht="48" hidden="1" thickBot="1">
      <c r="A161" s="207" t="s">
        <v>41</v>
      </c>
      <c r="B161" s="210" t="s">
        <v>408</v>
      </c>
      <c r="C161" s="199" t="s">
        <v>206</v>
      </c>
      <c r="D161" s="129">
        <v>0</v>
      </c>
      <c r="E161" s="130">
        <v>0</v>
      </c>
      <c r="F161" s="145"/>
      <c r="G161" s="145"/>
      <c r="H161" s="132">
        <v>0</v>
      </c>
      <c r="I161" s="133">
        <v>0</v>
      </c>
      <c r="J161" s="134">
        <v>1.5</v>
      </c>
      <c r="K161" s="134">
        <v>0</v>
      </c>
      <c r="L161" s="145"/>
      <c r="M161" s="145"/>
      <c r="N161" s="134">
        <v>0</v>
      </c>
      <c r="O161" s="134">
        <v>0</v>
      </c>
      <c r="P161" s="134">
        <v>0</v>
      </c>
      <c r="Q161" s="135"/>
      <c r="R161" s="133">
        <v>0</v>
      </c>
      <c r="S161" s="131"/>
      <c r="T161" s="135"/>
      <c r="U161" s="133">
        <v>0</v>
      </c>
      <c r="V161" s="132">
        <v>0</v>
      </c>
      <c r="W161" s="133">
        <v>0</v>
      </c>
      <c r="X161" s="134">
        <v>0</v>
      </c>
      <c r="Y161" s="131"/>
      <c r="Z161" s="131"/>
      <c r="AA161" s="131"/>
      <c r="AB161" s="134">
        <v>0</v>
      </c>
      <c r="AC161" s="132">
        <v>0</v>
      </c>
      <c r="AD161" s="124">
        <f t="shared" si="2"/>
        <v>1.5</v>
      </c>
    </row>
    <row r="162" spans="1:30" ht="48" hidden="1" thickBot="1">
      <c r="A162" s="207" t="s">
        <v>41</v>
      </c>
      <c r="B162" s="210" t="s">
        <v>408</v>
      </c>
      <c r="C162" s="199" t="s">
        <v>207</v>
      </c>
      <c r="D162" s="129">
        <v>0</v>
      </c>
      <c r="E162" s="130">
        <v>0</v>
      </c>
      <c r="F162" s="145"/>
      <c r="G162" s="145"/>
      <c r="H162" s="132">
        <v>0</v>
      </c>
      <c r="I162" s="133">
        <v>0</v>
      </c>
      <c r="J162" s="134">
        <v>1.44</v>
      </c>
      <c r="K162" s="134">
        <v>0</v>
      </c>
      <c r="L162" s="145"/>
      <c r="M162" s="145"/>
      <c r="N162" s="134">
        <v>0</v>
      </c>
      <c r="O162" s="134">
        <v>0</v>
      </c>
      <c r="P162" s="134">
        <v>0</v>
      </c>
      <c r="Q162" s="135"/>
      <c r="R162" s="133">
        <v>0</v>
      </c>
      <c r="S162" s="131"/>
      <c r="T162" s="135"/>
      <c r="U162" s="133">
        <v>0</v>
      </c>
      <c r="V162" s="132">
        <v>0</v>
      </c>
      <c r="W162" s="133">
        <v>0</v>
      </c>
      <c r="X162" s="134">
        <v>0</v>
      </c>
      <c r="Y162" s="131"/>
      <c r="Z162" s="131"/>
      <c r="AA162" s="131"/>
      <c r="AB162" s="134">
        <v>0</v>
      </c>
      <c r="AC162" s="132">
        <v>0</v>
      </c>
      <c r="AD162" s="124">
        <f t="shared" si="2"/>
        <v>1.44</v>
      </c>
    </row>
    <row r="163" spans="1:30" ht="48" hidden="1" thickBot="1">
      <c r="A163" s="207" t="s">
        <v>41</v>
      </c>
      <c r="B163" s="210" t="s">
        <v>408</v>
      </c>
      <c r="C163" s="199" t="s">
        <v>208</v>
      </c>
      <c r="D163" s="129">
        <v>0</v>
      </c>
      <c r="E163" s="130">
        <v>0</v>
      </c>
      <c r="F163" s="145"/>
      <c r="G163" s="145"/>
      <c r="H163" s="132">
        <v>0</v>
      </c>
      <c r="I163" s="133">
        <v>0</v>
      </c>
      <c r="J163" s="134">
        <v>1.5</v>
      </c>
      <c r="K163" s="134">
        <v>0</v>
      </c>
      <c r="L163" s="145"/>
      <c r="M163" s="145"/>
      <c r="N163" s="134">
        <v>0</v>
      </c>
      <c r="O163" s="134">
        <v>0</v>
      </c>
      <c r="P163" s="134">
        <v>0</v>
      </c>
      <c r="Q163" s="135"/>
      <c r="R163" s="133">
        <v>0</v>
      </c>
      <c r="S163" s="131"/>
      <c r="T163" s="135"/>
      <c r="U163" s="133">
        <v>0</v>
      </c>
      <c r="V163" s="132">
        <v>0</v>
      </c>
      <c r="W163" s="133">
        <v>0</v>
      </c>
      <c r="X163" s="134">
        <v>0</v>
      </c>
      <c r="Y163" s="131"/>
      <c r="Z163" s="131"/>
      <c r="AA163" s="131"/>
      <c r="AB163" s="134">
        <v>0</v>
      </c>
      <c r="AC163" s="132">
        <v>0</v>
      </c>
      <c r="AD163" s="124">
        <f t="shared" si="2"/>
        <v>1.5</v>
      </c>
    </row>
    <row r="164" spans="1:30" ht="48" hidden="1" thickBot="1">
      <c r="A164" s="207" t="s">
        <v>41</v>
      </c>
      <c r="B164" s="210" t="s">
        <v>408</v>
      </c>
      <c r="C164" s="199" t="s">
        <v>209</v>
      </c>
      <c r="D164" s="129">
        <v>0</v>
      </c>
      <c r="E164" s="130">
        <v>0</v>
      </c>
      <c r="F164" s="145"/>
      <c r="G164" s="145"/>
      <c r="H164" s="132">
        <v>0</v>
      </c>
      <c r="I164" s="133">
        <v>0</v>
      </c>
      <c r="J164" s="134">
        <v>3.25</v>
      </c>
      <c r="K164" s="134">
        <v>0</v>
      </c>
      <c r="L164" s="145"/>
      <c r="M164" s="145"/>
      <c r="N164" s="134">
        <v>0</v>
      </c>
      <c r="O164" s="134">
        <v>0</v>
      </c>
      <c r="P164" s="134">
        <v>0</v>
      </c>
      <c r="Q164" s="135"/>
      <c r="R164" s="133">
        <v>0</v>
      </c>
      <c r="S164" s="131"/>
      <c r="T164" s="135"/>
      <c r="U164" s="133">
        <v>0</v>
      </c>
      <c r="V164" s="132">
        <v>0</v>
      </c>
      <c r="W164" s="133">
        <v>0</v>
      </c>
      <c r="X164" s="134">
        <v>0</v>
      </c>
      <c r="Y164" s="131"/>
      <c r="Z164" s="131"/>
      <c r="AA164" s="131"/>
      <c r="AB164" s="134">
        <v>0</v>
      </c>
      <c r="AC164" s="132">
        <v>0</v>
      </c>
      <c r="AD164" s="124">
        <f t="shared" si="2"/>
        <v>3.25</v>
      </c>
    </row>
    <row r="165" spans="1:30" ht="63.75" hidden="1" thickBot="1">
      <c r="A165" s="207" t="s">
        <v>41</v>
      </c>
      <c r="B165" s="210" t="s">
        <v>388</v>
      </c>
      <c r="C165" s="199" t="s">
        <v>210</v>
      </c>
      <c r="D165" s="129">
        <v>0</v>
      </c>
      <c r="E165" s="130">
        <v>0</v>
      </c>
      <c r="F165" s="145"/>
      <c r="G165" s="145"/>
      <c r="H165" s="132">
        <v>0</v>
      </c>
      <c r="I165" s="133">
        <v>0</v>
      </c>
      <c r="J165" s="134">
        <v>5</v>
      </c>
      <c r="K165" s="134">
        <v>0</v>
      </c>
      <c r="L165" s="145"/>
      <c r="M165" s="145"/>
      <c r="N165" s="134">
        <v>0</v>
      </c>
      <c r="O165" s="134">
        <v>0</v>
      </c>
      <c r="P165" s="134">
        <v>0</v>
      </c>
      <c r="Q165" s="135"/>
      <c r="R165" s="133">
        <v>0</v>
      </c>
      <c r="S165" s="131"/>
      <c r="T165" s="135"/>
      <c r="U165" s="133">
        <v>0</v>
      </c>
      <c r="V165" s="132">
        <v>0</v>
      </c>
      <c r="W165" s="133">
        <v>0</v>
      </c>
      <c r="X165" s="134">
        <v>0</v>
      </c>
      <c r="Y165" s="131"/>
      <c r="Z165" s="131"/>
      <c r="AA165" s="131"/>
      <c r="AB165" s="134">
        <v>0</v>
      </c>
      <c r="AC165" s="132">
        <v>0</v>
      </c>
      <c r="AD165" s="124">
        <f t="shared" si="2"/>
        <v>5</v>
      </c>
    </row>
    <row r="166" spans="1:30" ht="48" hidden="1" thickBot="1">
      <c r="A166" s="207" t="s">
        <v>41</v>
      </c>
      <c r="B166" s="210" t="s">
        <v>388</v>
      </c>
      <c r="C166" s="199" t="s">
        <v>211</v>
      </c>
      <c r="D166" s="129">
        <v>0</v>
      </c>
      <c r="E166" s="130">
        <v>0</v>
      </c>
      <c r="F166" s="145"/>
      <c r="G166" s="145"/>
      <c r="H166" s="132">
        <v>0</v>
      </c>
      <c r="I166" s="133">
        <v>0</v>
      </c>
      <c r="J166" s="134">
        <v>0</v>
      </c>
      <c r="K166" s="134">
        <v>0</v>
      </c>
      <c r="L166" s="145"/>
      <c r="M166" s="145"/>
      <c r="N166" s="134">
        <v>0</v>
      </c>
      <c r="O166" s="134">
        <v>0</v>
      </c>
      <c r="P166" s="134">
        <v>0</v>
      </c>
      <c r="Q166" s="135"/>
      <c r="R166" s="133">
        <v>0</v>
      </c>
      <c r="S166" s="131"/>
      <c r="T166" s="135"/>
      <c r="U166" s="133">
        <v>0</v>
      </c>
      <c r="V166" s="132">
        <v>0</v>
      </c>
      <c r="W166" s="133">
        <v>0</v>
      </c>
      <c r="X166" s="134">
        <v>0</v>
      </c>
      <c r="Y166" s="131"/>
      <c r="Z166" s="131"/>
      <c r="AA166" s="131"/>
      <c r="AB166" s="134">
        <v>0</v>
      </c>
      <c r="AC166" s="132">
        <v>0</v>
      </c>
      <c r="AD166" s="124">
        <f t="shared" si="2"/>
        <v>0</v>
      </c>
    </row>
    <row r="167" spans="1:30" ht="48" hidden="1" thickBot="1">
      <c r="A167" s="207" t="s">
        <v>41</v>
      </c>
      <c r="B167" s="210" t="s">
        <v>388</v>
      </c>
      <c r="C167" s="199" t="s">
        <v>212</v>
      </c>
      <c r="D167" s="129">
        <v>0</v>
      </c>
      <c r="E167" s="130">
        <v>0</v>
      </c>
      <c r="F167" s="145"/>
      <c r="G167" s="145"/>
      <c r="H167" s="132">
        <v>0</v>
      </c>
      <c r="I167" s="133">
        <v>0</v>
      </c>
      <c r="J167" s="134">
        <v>3.25</v>
      </c>
      <c r="K167" s="134">
        <v>0</v>
      </c>
      <c r="L167" s="145"/>
      <c r="M167" s="145"/>
      <c r="N167" s="134">
        <v>0</v>
      </c>
      <c r="O167" s="134">
        <v>0</v>
      </c>
      <c r="P167" s="134">
        <v>0</v>
      </c>
      <c r="Q167" s="135"/>
      <c r="R167" s="133">
        <v>0</v>
      </c>
      <c r="S167" s="131"/>
      <c r="T167" s="135"/>
      <c r="U167" s="133">
        <v>0</v>
      </c>
      <c r="V167" s="132">
        <v>0</v>
      </c>
      <c r="W167" s="133">
        <v>0</v>
      </c>
      <c r="X167" s="134">
        <v>0</v>
      </c>
      <c r="Y167" s="131"/>
      <c r="Z167" s="131"/>
      <c r="AA167" s="131"/>
      <c r="AB167" s="134">
        <v>0</v>
      </c>
      <c r="AC167" s="132">
        <v>0</v>
      </c>
      <c r="AD167" s="124">
        <f t="shared" si="2"/>
        <v>3.25</v>
      </c>
    </row>
    <row r="168" spans="1:30" ht="63.75" hidden="1" thickBot="1">
      <c r="A168" s="207" t="s">
        <v>41</v>
      </c>
      <c r="B168" s="210" t="s">
        <v>388</v>
      </c>
      <c r="C168" s="199" t="s">
        <v>213</v>
      </c>
      <c r="D168" s="129">
        <v>0</v>
      </c>
      <c r="E168" s="130">
        <v>0</v>
      </c>
      <c r="F168" s="145"/>
      <c r="G168" s="145"/>
      <c r="H168" s="132">
        <v>0</v>
      </c>
      <c r="I168" s="133">
        <v>0</v>
      </c>
      <c r="J168" s="134">
        <v>4</v>
      </c>
      <c r="K168" s="134">
        <v>0</v>
      </c>
      <c r="L168" s="145"/>
      <c r="M168" s="145"/>
      <c r="N168" s="134">
        <v>0</v>
      </c>
      <c r="O168" s="134">
        <v>0</v>
      </c>
      <c r="P168" s="134">
        <v>0</v>
      </c>
      <c r="Q168" s="135"/>
      <c r="R168" s="133">
        <v>0</v>
      </c>
      <c r="S168" s="131"/>
      <c r="T168" s="135"/>
      <c r="U168" s="133">
        <v>0</v>
      </c>
      <c r="V168" s="132">
        <v>0</v>
      </c>
      <c r="W168" s="133">
        <v>0</v>
      </c>
      <c r="X168" s="134">
        <v>0</v>
      </c>
      <c r="Y168" s="131"/>
      <c r="Z168" s="131"/>
      <c r="AA168" s="131"/>
      <c r="AB168" s="134">
        <v>0</v>
      </c>
      <c r="AC168" s="132">
        <v>0</v>
      </c>
      <c r="AD168" s="124">
        <f t="shared" si="2"/>
        <v>4</v>
      </c>
    </row>
    <row r="169" spans="1:30" ht="48" hidden="1" thickBot="1">
      <c r="A169" s="207" t="s">
        <v>41</v>
      </c>
      <c r="B169" s="210" t="s">
        <v>388</v>
      </c>
      <c r="C169" s="199" t="s">
        <v>214</v>
      </c>
      <c r="D169" s="129">
        <v>0</v>
      </c>
      <c r="E169" s="130">
        <v>0</v>
      </c>
      <c r="F169" s="145"/>
      <c r="G169" s="145"/>
      <c r="H169" s="132">
        <v>0</v>
      </c>
      <c r="I169" s="133">
        <v>0</v>
      </c>
      <c r="J169" s="134">
        <v>0</v>
      </c>
      <c r="K169" s="134">
        <v>0</v>
      </c>
      <c r="L169" s="145"/>
      <c r="M169" s="145"/>
      <c r="N169" s="134">
        <v>0</v>
      </c>
      <c r="O169" s="134">
        <v>0</v>
      </c>
      <c r="P169" s="134">
        <v>0</v>
      </c>
      <c r="Q169" s="135"/>
      <c r="R169" s="133">
        <v>0</v>
      </c>
      <c r="S169" s="131"/>
      <c r="T169" s="135"/>
      <c r="U169" s="133">
        <v>0</v>
      </c>
      <c r="V169" s="132">
        <v>0</v>
      </c>
      <c r="W169" s="133">
        <v>0</v>
      </c>
      <c r="X169" s="134">
        <v>0</v>
      </c>
      <c r="Y169" s="131"/>
      <c r="Z169" s="131"/>
      <c r="AA169" s="131"/>
      <c r="AB169" s="134">
        <v>0</v>
      </c>
      <c r="AC169" s="132">
        <v>0</v>
      </c>
      <c r="AD169" s="124">
        <f t="shared" si="2"/>
        <v>0</v>
      </c>
    </row>
    <row r="170" spans="1:30" ht="48" hidden="1" thickBot="1">
      <c r="A170" s="207" t="s">
        <v>41</v>
      </c>
      <c r="B170" s="210" t="s">
        <v>388</v>
      </c>
      <c r="C170" s="199" t="s">
        <v>215</v>
      </c>
      <c r="D170" s="129">
        <v>0</v>
      </c>
      <c r="E170" s="130">
        <v>0</v>
      </c>
      <c r="F170" s="145"/>
      <c r="G170" s="145"/>
      <c r="H170" s="132">
        <v>0</v>
      </c>
      <c r="I170" s="133">
        <v>0</v>
      </c>
      <c r="J170" s="134">
        <v>3</v>
      </c>
      <c r="K170" s="134">
        <v>0</v>
      </c>
      <c r="L170" s="145"/>
      <c r="M170" s="145"/>
      <c r="N170" s="134">
        <v>0</v>
      </c>
      <c r="O170" s="134">
        <v>0</v>
      </c>
      <c r="P170" s="134">
        <v>0</v>
      </c>
      <c r="Q170" s="135"/>
      <c r="R170" s="133">
        <v>0</v>
      </c>
      <c r="S170" s="131"/>
      <c r="T170" s="135"/>
      <c r="U170" s="133">
        <v>0</v>
      </c>
      <c r="V170" s="132">
        <v>0</v>
      </c>
      <c r="W170" s="133">
        <v>0</v>
      </c>
      <c r="X170" s="134">
        <v>0</v>
      </c>
      <c r="Y170" s="131"/>
      <c r="Z170" s="131"/>
      <c r="AA170" s="131"/>
      <c r="AB170" s="134">
        <v>0</v>
      </c>
      <c r="AC170" s="132">
        <v>0</v>
      </c>
      <c r="AD170" s="124">
        <f t="shared" si="2"/>
        <v>3</v>
      </c>
    </row>
    <row r="171" spans="1:30" ht="63.75" hidden="1" thickBot="1">
      <c r="A171" s="207" t="s">
        <v>41</v>
      </c>
      <c r="B171" s="210" t="s">
        <v>388</v>
      </c>
      <c r="C171" s="199" t="s">
        <v>216</v>
      </c>
      <c r="D171" s="129">
        <v>0</v>
      </c>
      <c r="E171" s="130">
        <v>0</v>
      </c>
      <c r="F171" s="145"/>
      <c r="G171" s="145"/>
      <c r="H171" s="132">
        <v>0</v>
      </c>
      <c r="I171" s="133">
        <v>0</v>
      </c>
      <c r="J171" s="134">
        <v>0</v>
      </c>
      <c r="K171" s="134">
        <v>0</v>
      </c>
      <c r="L171" s="145"/>
      <c r="M171" s="145"/>
      <c r="N171" s="134">
        <v>0</v>
      </c>
      <c r="O171" s="134">
        <v>0</v>
      </c>
      <c r="P171" s="134">
        <v>0</v>
      </c>
      <c r="Q171" s="135"/>
      <c r="R171" s="133">
        <v>0</v>
      </c>
      <c r="S171" s="131"/>
      <c r="T171" s="135"/>
      <c r="U171" s="133">
        <v>0</v>
      </c>
      <c r="V171" s="132">
        <v>0</v>
      </c>
      <c r="W171" s="133">
        <v>0</v>
      </c>
      <c r="X171" s="134">
        <v>0</v>
      </c>
      <c r="Y171" s="131"/>
      <c r="Z171" s="131"/>
      <c r="AA171" s="131"/>
      <c r="AB171" s="134">
        <v>0</v>
      </c>
      <c r="AC171" s="132">
        <v>0</v>
      </c>
      <c r="AD171" s="124">
        <f t="shared" si="2"/>
        <v>0</v>
      </c>
    </row>
    <row r="172" spans="1:30" ht="63.75" hidden="1" thickBot="1">
      <c r="A172" s="207" t="s">
        <v>41</v>
      </c>
      <c r="B172" s="210" t="s">
        <v>388</v>
      </c>
      <c r="C172" s="199" t="s">
        <v>217</v>
      </c>
      <c r="D172" s="129">
        <v>0</v>
      </c>
      <c r="E172" s="130">
        <v>0</v>
      </c>
      <c r="F172" s="145"/>
      <c r="G172" s="145"/>
      <c r="H172" s="132">
        <v>0</v>
      </c>
      <c r="I172" s="133">
        <v>0</v>
      </c>
      <c r="J172" s="134">
        <v>1.5</v>
      </c>
      <c r="K172" s="134">
        <v>0</v>
      </c>
      <c r="L172" s="145"/>
      <c r="M172" s="145"/>
      <c r="N172" s="134">
        <v>0</v>
      </c>
      <c r="O172" s="134">
        <v>0</v>
      </c>
      <c r="P172" s="134">
        <v>0</v>
      </c>
      <c r="Q172" s="135"/>
      <c r="R172" s="133">
        <v>0</v>
      </c>
      <c r="S172" s="131"/>
      <c r="T172" s="135"/>
      <c r="U172" s="133">
        <v>0</v>
      </c>
      <c r="V172" s="132">
        <v>0</v>
      </c>
      <c r="W172" s="133">
        <v>0</v>
      </c>
      <c r="X172" s="134">
        <v>0</v>
      </c>
      <c r="Y172" s="131"/>
      <c r="Z172" s="131"/>
      <c r="AA172" s="131"/>
      <c r="AB172" s="134">
        <v>0</v>
      </c>
      <c r="AC172" s="132">
        <v>0</v>
      </c>
      <c r="AD172" s="124">
        <f t="shared" si="2"/>
        <v>1.5</v>
      </c>
    </row>
    <row r="173" spans="1:30" ht="63.75" hidden="1" thickBot="1">
      <c r="A173" s="207" t="s">
        <v>41</v>
      </c>
      <c r="B173" s="210" t="s">
        <v>388</v>
      </c>
      <c r="C173" s="199" t="s">
        <v>218</v>
      </c>
      <c r="D173" s="129">
        <v>0</v>
      </c>
      <c r="E173" s="130">
        <v>0</v>
      </c>
      <c r="F173" s="145"/>
      <c r="G173" s="145"/>
      <c r="H173" s="132">
        <v>0</v>
      </c>
      <c r="I173" s="133">
        <v>0</v>
      </c>
      <c r="J173" s="134">
        <v>0</v>
      </c>
      <c r="K173" s="134">
        <v>0</v>
      </c>
      <c r="L173" s="145"/>
      <c r="M173" s="145"/>
      <c r="N173" s="134">
        <v>0</v>
      </c>
      <c r="O173" s="134">
        <v>0</v>
      </c>
      <c r="P173" s="134">
        <v>0</v>
      </c>
      <c r="Q173" s="135"/>
      <c r="R173" s="133">
        <v>0</v>
      </c>
      <c r="S173" s="131"/>
      <c r="T173" s="135"/>
      <c r="U173" s="133">
        <v>0</v>
      </c>
      <c r="V173" s="132">
        <v>0</v>
      </c>
      <c r="W173" s="133">
        <v>0</v>
      </c>
      <c r="X173" s="134">
        <v>0</v>
      </c>
      <c r="Y173" s="131"/>
      <c r="Z173" s="131"/>
      <c r="AA173" s="131"/>
      <c r="AB173" s="134">
        <v>0</v>
      </c>
      <c r="AC173" s="132">
        <v>0</v>
      </c>
      <c r="AD173" s="124">
        <f t="shared" si="2"/>
        <v>0</v>
      </c>
    </row>
    <row r="174" spans="1:30" ht="63.75" hidden="1" thickBot="1">
      <c r="A174" s="207" t="s">
        <v>41</v>
      </c>
      <c r="B174" s="210" t="s">
        <v>388</v>
      </c>
      <c r="C174" s="199" t="s">
        <v>219</v>
      </c>
      <c r="D174" s="129">
        <v>0</v>
      </c>
      <c r="E174" s="130">
        <v>0</v>
      </c>
      <c r="F174" s="145"/>
      <c r="G174" s="145"/>
      <c r="H174" s="132">
        <v>0</v>
      </c>
      <c r="I174" s="133">
        <v>0</v>
      </c>
      <c r="J174" s="134">
        <v>3.25</v>
      </c>
      <c r="K174" s="134">
        <v>0</v>
      </c>
      <c r="L174" s="145"/>
      <c r="M174" s="145"/>
      <c r="N174" s="134">
        <v>0</v>
      </c>
      <c r="O174" s="134">
        <v>0</v>
      </c>
      <c r="P174" s="134">
        <v>0</v>
      </c>
      <c r="Q174" s="135"/>
      <c r="R174" s="133">
        <v>0</v>
      </c>
      <c r="S174" s="131"/>
      <c r="T174" s="135"/>
      <c r="U174" s="133">
        <v>0</v>
      </c>
      <c r="V174" s="132">
        <v>0</v>
      </c>
      <c r="W174" s="133">
        <v>0</v>
      </c>
      <c r="X174" s="134">
        <v>0</v>
      </c>
      <c r="Y174" s="131"/>
      <c r="Z174" s="131"/>
      <c r="AA174" s="131"/>
      <c r="AB174" s="134">
        <v>0</v>
      </c>
      <c r="AC174" s="132">
        <v>0</v>
      </c>
      <c r="AD174" s="124">
        <f t="shared" si="2"/>
        <v>3.25</v>
      </c>
    </row>
    <row r="175" spans="1:30" ht="48" hidden="1" thickBot="1">
      <c r="A175" s="207" t="s">
        <v>41</v>
      </c>
      <c r="B175" s="210" t="s">
        <v>388</v>
      </c>
      <c r="C175" s="199" t="s">
        <v>220</v>
      </c>
      <c r="D175" s="129">
        <v>0</v>
      </c>
      <c r="E175" s="130">
        <v>0</v>
      </c>
      <c r="F175" s="145"/>
      <c r="G175" s="145"/>
      <c r="H175" s="132">
        <v>0</v>
      </c>
      <c r="I175" s="133">
        <v>0</v>
      </c>
      <c r="J175" s="134">
        <v>5</v>
      </c>
      <c r="K175" s="134">
        <v>0</v>
      </c>
      <c r="L175" s="145"/>
      <c r="M175" s="145"/>
      <c r="N175" s="134">
        <v>0</v>
      </c>
      <c r="O175" s="134">
        <v>0</v>
      </c>
      <c r="P175" s="134">
        <v>0</v>
      </c>
      <c r="Q175" s="135"/>
      <c r="R175" s="133">
        <v>0</v>
      </c>
      <c r="S175" s="131"/>
      <c r="T175" s="135"/>
      <c r="U175" s="133">
        <v>0</v>
      </c>
      <c r="V175" s="132">
        <v>0</v>
      </c>
      <c r="W175" s="133">
        <v>0</v>
      </c>
      <c r="X175" s="134">
        <v>0</v>
      </c>
      <c r="Y175" s="131"/>
      <c r="Z175" s="131"/>
      <c r="AA175" s="131"/>
      <c r="AB175" s="134">
        <v>0</v>
      </c>
      <c r="AC175" s="132">
        <v>0</v>
      </c>
      <c r="AD175" s="124">
        <f t="shared" si="2"/>
        <v>5</v>
      </c>
    </row>
    <row r="176" spans="1:30" ht="63.75" hidden="1" thickBot="1">
      <c r="A176" s="207" t="s">
        <v>41</v>
      </c>
      <c r="B176" s="210" t="s">
        <v>388</v>
      </c>
      <c r="C176" s="199" t="s">
        <v>221</v>
      </c>
      <c r="D176" s="129">
        <v>0</v>
      </c>
      <c r="E176" s="130">
        <v>0</v>
      </c>
      <c r="F176" s="145"/>
      <c r="G176" s="145"/>
      <c r="H176" s="132">
        <v>0</v>
      </c>
      <c r="I176" s="133">
        <v>0</v>
      </c>
      <c r="J176" s="134">
        <v>0</v>
      </c>
      <c r="K176" s="134">
        <v>0</v>
      </c>
      <c r="L176" s="145"/>
      <c r="M176" s="145"/>
      <c r="N176" s="134">
        <v>0</v>
      </c>
      <c r="O176" s="134">
        <v>0</v>
      </c>
      <c r="P176" s="134">
        <v>0</v>
      </c>
      <c r="Q176" s="135"/>
      <c r="R176" s="133">
        <v>0</v>
      </c>
      <c r="S176" s="131"/>
      <c r="T176" s="135"/>
      <c r="U176" s="133">
        <v>0</v>
      </c>
      <c r="V176" s="132">
        <v>0</v>
      </c>
      <c r="W176" s="133">
        <v>0</v>
      </c>
      <c r="X176" s="134">
        <v>0</v>
      </c>
      <c r="Y176" s="131"/>
      <c r="Z176" s="131"/>
      <c r="AA176" s="131"/>
      <c r="AB176" s="134">
        <v>0</v>
      </c>
      <c r="AC176" s="132">
        <v>0</v>
      </c>
      <c r="AD176" s="124">
        <f t="shared" si="2"/>
        <v>0</v>
      </c>
    </row>
    <row r="177" spans="1:30" ht="48" hidden="1" thickBot="1">
      <c r="A177" s="207" t="s">
        <v>41</v>
      </c>
      <c r="B177" s="210" t="s">
        <v>388</v>
      </c>
      <c r="C177" s="199" t="s">
        <v>222</v>
      </c>
      <c r="D177" s="136">
        <v>0</v>
      </c>
      <c r="E177" s="137">
        <v>0</v>
      </c>
      <c r="F177" s="145"/>
      <c r="G177" s="145"/>
      <c r="H177" s="139">
        <v>0</v>
      </c>
      <c r="I177" s="140">
        <v>0</v>
      </c>
      <c r="J177" s="141">
        <v>2</v>
      </c>
      <c r="K177" s="141">
        <v>0</v>
      </c>
      <c r="L177" s="145"/>
      <c r="M177" s="145"/>
      <c r="N177" s="141">
        <v>0</v>
      </c>
      <c r="O177" s="141">
        <v>0</v>
      </c>
      <c r="P177" s="141">
        <v>0</v>
      </c>
      <c r="Q177" s="142"/>
      <c r="R177" s="140">
        <v>0</v>
      </c>
      <c r="S177" s="138"/>
      <c r="T177" s="142"/>
      <c r="U177" s="140">
        <v>0</v>
      </c>
      <c r="V177" s="139">
        <v>0</v>
      </c>
      <c r="W177" s="140">
        <v>0</v>
      </c>
      <c r="X177" s="141">
        <v>0</v>
      </c>
      <c r="Y177" s="138"/>
      <c r="Z177" s="138"/>
      <c r="AA177" s="138"/>
      <c r="AB177" s="141">
        <v>0</v>
      </c>
      <c r="AC177" s="139">
        <v>0</v>
      </c>
      <c r="AD177" s="128">
        <f t="shared" si="2"/>
        <v>2</v>
      </c>
    </row>
    <row r="178" spans="1:30" ht="48" hidden="1" thickBot="1">
      <c r="A178" s="213" t="s">
        <v>22</v>
      </c>
      <c r="B178" s="210" t="s">
        <v>354</v>
      </c>
      <c r="C178" s="199" t="s">
        <v>223</v>
      </c>
      <c r="D178" s="150">
        <v>0</v>
      </c>
      <c r="E178" s="151">
        <v>0</v>
      </c>
      <c r="F178" s="151">
        <v>0</v>
      </c>
      <c r="G178" s="145"/>
      <c r="H178" s="145"/>
      <c r="I178" s="154">
        <v>0</v>
      </c>
      <c r="J178" s="155">
        <v>1.5</v>
      </c>
      <c r="K178" s="155">
        <v>0</v>
      </c>
      <c r="L178" s="155">
        <v>0</v>
      </c>
      <c r="M178" s="145"/>
      <c r="N178" s="155">
        <v>0</v>
      </c>
      <c r="O178" s="155">
        <v>0</v>
      </c>
      <c r="P178" s="155">
        <v>0</v>
      </c>
      <c r="Q178" s="153"/>
      <c r="R178" s="154">
        <v>0</v>
      </c>
      <c r="S178" s="155">
        <v>0</v>
      </c>
      <c r="T178" s="153"/>
      <c r="U178" s="154">
        <v>0</v>
      </c>
      <c r="V178" s="156">
        <v>0</v>
      </c>
      <c r="W178" s="154">
        <v>0</v>
      </c>
      <c r="X178" s="155">
        <v>0</v>
      </c>
      <c r="Y178" s="155">
        <v>0</v>
      </c>
      <c r="Z178" s="155">
        <v>0</v>
      </c>
      <c r="AA178" s="152"/>
      <c r="AB178" s="152"/>
      <c r="AC178" s="153"/>
      <c r="AD178" s="123">
        <f t="shared" si="2"/>
        <v>1.5</v>
      </c>
    </row>
    <row r="179" spans="1:30" ht="32.25" hidden="1" thickBot="1">
      <c r="A179" s="213" t="s">
        <v>22</v>
      </c>
      <c r="B179" s="210" t="s">
        <v>355</v>
      </c>
      <c r="C179" s="199" t="s">
        <v>224</v>
      </c>
      <c r="D179" s="129">
        <v>0</v>
      </c>
      <c r="E179" s="130">
        <v>0</v>
      </c>
      <c r="F179" s="130">
        <v>0</v>
      </c>
      <c r="G179" s="145"/>
      <c r="H179" s="145"/>
      <c r="I179" s="133">
        <v>0</v>
      </c>
      <c r="J179" s="134">
        <v>3.5</v>
      </c>
      <c r="K179" s="134">
        <v>0</v>
      </c>
      <c r="L179" s="134">
        <v>0</v>
      </c>
      <c r="M179" s="145"/>
      <c r="N179" s="134">
        <v>0</v>
      </c>
      <c r="O179" s="134">
        <v>0</v>
      </c>
      <c r="P179" s="134">
        <v>0</v>
      </c>
      <c r="Q179" s="135"/>
      <c r="R179" s="133">
        <v>0</v>
      </c>
      <c r="S179" s="134">
        <v>0</v>
      </c>
      <c r="T179" s="135"/>
      <c r="U179" s="133">
        <v>0</v>
      </c>
      <c r="V179" s="132">
        <v>0</v>
      </c>
      <c r="W179" s="133">
        <v>0</v>
      </c>
      <c r="X179" s="134">
        <v>0</v>
      </c>
      <c r="Y179" s="134">
        <v>0</v>
      </c>
      <c r="Z179" s="134">
        <v>0</v>
      </c>
      <c r="AA179" s="131"/>
      <c r="AB179" s="131"/>
      <c r="AC179" s="135"/>
      <c r="AD179" s="124">
        <f t="shared" si="2"/>
        <v>3.5</v>
      </c>
    </row>
    <row r="180" spans="1:30" ht="48" hidden="1" thickBot="1">
      <c r="A180" s="213" t="s">
        <v>22</v>
      </c>
      <c r="B180" s="210" t="s">
        <v>356</v>
      </c>
      <c r="C180" s="199" t="s">
        <v>225</v>
      </c>
      <c r="D180" s="129">
        <v>0</v>
      </c>
      <c r="E180" s="130">
        <v>0</v>
      </c>
      <c r="F180" s="130">
        <v>0</v>
      </c>
      <c r="G180" s="145"/>
      <c r="H180" s="145"/>
      <c r="I180" s="133">
        <v>0</v>
      </c>
      <c r="J180" s="134">
        <v>4.7</v>
      </c>
      <c r="K180" s="134">
        <v>0</v>
      </c>
      <c r="L180" s="134">
        <v>0</v>
      </c>
      <c r="M180" s="145"/>
      <c r="N180" s="134">
        <v>0</v>
      </c>
      <c r="O180" s="134">
        <v>0</v>
      </c>
      <c r="P180" s="134">
        <v>0</v>
      </c>
      <c r="Q180" s="135"/>
      <c r="R180" s="133">
        <v>0</v>
      </c>
      <c r="S180" s="134">
        <v>0</v>
      </c>
      <c r="T180" s="135"/>
      <c r="U180" s="133">
        <v>0</v>
      </c>
      <c r="V180" s="132">
        <v>0</v>
      </c>
      <c r="W180" s="133">
        <v>0</v>
      </c>
      <c r="X180" s="134">
        <v>0</v>
      </c>
      <c r="Y180" s="134">
        <v>0</v>
      </c>
      <c r="Z180" s="134">
        <v>0</v>
      </c>
      <c r="AA180" s="131"/>
      <c r="AB180" s="131"/>
      <c r="AC180" s="135"/>
      <c r="AD180" s="124">
        <f t="shared" si="2"/>
        <v>4.7</v>
      </c>
    </row>
    <row r="181" spans="1:30" ht="48" hidden="1" thickBot="1">
      <c r="A181" s="213" t="s">
        <v>22</v>
      </c>
      <c r="B181" s="210" t="s">
        <v>356</v>
      </c>
      <c r="C181" s="199" t="s">
        <v>226</v>
      </c>
      <c r="D181" s="129">
        <v>0</v>
      </c>
      <c r="E181" s="130">
        <v>0</v>
      </c>
      <c r="F181" s="130">
        <v>0</v>
      </c>
      <c r="G181" s="145"/>
      <c r="H181" s="145"/>
      <c r="I181" s="133">
        <v>0</v>
      </c>
      <c r="J181" s="134">
        <v>0</v>
      </c>
      <c r="K181" s="134">
        <v>0</v>
      </c>
      <c r="L181" s="134">
        <v>0</v>
      </c>
      <c r="M181" s="145"/>
      <c r="N181" s="134">
        <v>0</v>
      </c>
      <c r="O181" s="134">
        <v>0</v>
      </c>
      <c r="P181" s="134">
        <v>0</v>
      </c>
      <c r="Q181" s="135"/>
      <c r="R181" s="133">
        <v>0</v>
      </c>
      <c r="S181" s="134">
        <v>0</v>
      </c>
      <c r="T181" s="135"/>
      <c r="U181" s="133">
        <v>0</v>
      </c>
      <c r="V181" s="132">
        <v>0</v>
      </c>
      <c r="W181" s="133">
        <v>0</v>
      </c>
      <c r="X181" s="134">
        <v>0</v>
      </c>
      <c r="Y181" s="134">
        <v>0</v>
      </c>
      <c r="Z181" s="134">
        <v>0</v>
      </c>
      <c r="AA181" s="131"/>
      <c r="AB181" s="131"/>
      <c r="AC181" s="135"/>
      <c r="AD181" s="124">
        <f t="shared" si="2"/>
        <v>0</v>
      </c>
    </row>
    <row r="182" spans="1:30" ht="32.25" hidden="1" thickBot="1">
      <c r="A182" s="213" t="s">
        <v>22</v>
      </c>
      <c r="B182" s="210" t="s">
        <v>357</v>
      </c>
      <c r="C182" s="199" t="s">
        <v>227</v>
      </c>
      <c r="D182" s="129">
        <v>0</v>
      </c>
      <c r="E182" s="130">
        <v>0</v>
      </c>
      <c r="F182" s="130">
        <v>0</v>
      </c>
      <c r="G182" s="145"/>
      <c r="H182" s="145"/>
      <c r="I182" s="133">
        <v>0</v>
      </c>
      <c r="J182" s="134">
        <v>4.7</v>
      </c>
      <c r="K182" s="134">
        <v>0</v>
      </c>
      <c r="L182" s="134">
        <v>0</v>
      </c>
      <c r="M182" s="145"/>
      <c r="N182" s="134">
        <v>0</v>
      </c>
      <c r="O182" s="134">
        <v>0</v>
      </c>
      <c r="P182" s="134">
        <v>0</v>
      </c>
      <c r="Q182" s="135"/>
      <c r="R182" s="133">
        <v>0</v>
      </c>
      <c r="S182" s="134">
        <v>0</v>
      </c>
      <c r="T182" s="135"/>
      <c r="U182" s="133">
        <v>0</v>
      </c>
      <c r="V182" s="132">
        <v>0</v>
      </c>
      <c r="W182" s="133">
        <v>0</v>
      </c>
      <c r="X182" s="134">
        <v>0</v>
      </c>
      <c r="Y182" s="134">
        <v>0</v>
      </c>
      <c r="Z182" s="134">
        <v>0</v>
      </c>
      <c r="AA182" s="131"/>
      <c r="AB182" s="131"/>
      <c r="AC182" s="135"/>
      <c r="AD182" s="124">
        <f t="shared" si="2"/>
        <v>4.7</v>
      </c>
    </row>
    <row r="183" spans="1:30" ht="48" hidden="1" thickBot="1">
      <c r="A183" s="213" t="s">
        <v>22</v>
      </c>
      <c r="B183" s="210" t="s">
        <v>358</v>
      </c>
      <c r="C183" s="199" t="s">
        <v>228</v>
      </c>
      <c r="D183" s="129">
        <v>3.57</v>
      </c>
      <c r="E183" s="130">
        <v>7</v>
      </c>
      <c r="F183" s="130">
        <v>4.9400000000000004</v>
      </c>
      <c r="G183" s="145"/>
      <c r="H183" s="145"/>
      <c r="I183" s="133">
        <v>4.7699999999999996</v>
      </c>
      <c r="J183" s="134">
        <v>3.57</v>
      </c>
      <c r="K183" s="134">
        <v>3.57</v>
      </c>
      <c r="L183" s="134">
        <v>7.62</v>
      </c>
      <c r="M183" s="145"/>
      <c r="N183" s="134">
        <v>4.8899999999999997</v>
      </c>
      <c r="O183" s="134">
        <v>3.57</v>
      </c>
      <c r="P183" s="134">
        <v>4.76</v>
      </c>
      <c r="Q183" s="135"/>
      <c r="R183" s="133">
        <v>6.97</v>
      </c>
      <c r="S183" s="134">
        <v>6.77</v>
      </c>
      <c r="T183" s="135"/>
      <c r="U183" s="133">
        <v>6.97</v>
      </c>
      <c r="V183" s="132">
        <v>5.24</v>
      </c>
      <c r="W183" s="133">
        <v>4.93</v>
      </c>
      <c r="X183" s="134">
        <v>4.29</v>
      </c>
      <c r="Y183" s="134">
        <v>3.85</v>
      </c>
      <c r="Z183" s="134">
        <v>1.94</v>
      </c>
      <c r="AA183" s="131"/>
      <c r="AB183" s="131"/>
      <c r="AC183" s="135"/>
      <c r="AD183" s="124">
        <f t="shared" si="2"/>
        <v>89.219999999999985</v>
      </c>
    </row>
    <row r="184" spans="1:30" ht="48" hidden="1" thickBot="1">
      <c r="A184" s="213" t="s">
        <v>22</v>
      </c>
      <c r="B184" s="210" t="s">
        <v>359</v>
      </c>
      <c r="C184" s="199" t="s">
        <v>229</v>
      </c>
      <c r="D184" s="129">
        <v>0</v>
      </c>
      <c r="E184" s="130">
        <v>0</v>
      </c>
      <c r="F184" s="130">
        <v>0</v>
      </c>
      <c r="G184" s="145"/>
      <c r="H184" s="145"/>
      <c r="I184" s="133">
        <v>0</v>
      </c>
      <c r="J184" s="134">
        <v>1.5</v>
      </c>
      <c r="K184" s="134">
        <v>0</v>
      </c>
      <c r="L184" s="134">
        <v>0</v>
      </c>
      <c r="M184" s="145"/>
      <c r="N184" s="134">
        <v>0</v>
      </c>
      <c r="O184" s="134">
        <v>0</v>
      </c>
      <c r="P184" s="134">
        <v>0</v>
      </c>
      <c r="Q184" s="135"/>
      <c r="R184" s="133">
        <v>0</v>
      </c>
      <c r="S184" s="134">
        <v>0</v>
      </c>
      <c r="T184" s="135"/>
      <c r="U184" s="133">
        <v>0</v>
      </c>
      <c r="V184" s="132">
        <v>0</v>
      </c>
      <c r="W184" s="133">
        <v>0</v>
      </c>
      <c r="X184" s="134">
        <v>0</v>
      </c>
      <c r="Y184" s="134">
        <v>0</v>
      </c>
      <c r="Z184" s="134">
        <v>0</v>
      </c>
      <c r="AA184" s="131"/>
      <c r="AB184" s="131"/>
      <c r="AC184" s="135"/>
      <c r="AD184" s="124">
        <f t="shared" si="2"/>
        <v>1.5</v>
      </c>
    </row>
    <row r="185" spans="1:30" ht="48" hidden="1" thickBot="1">
      <c r="A185" s="213" t="s">
        <v>22</v>
      </c>
      <c r="B185" s="210" t="s">
        <v>360</v>
      </c>
      <c r="C185" s="199" t="s">
        <v>230</v>
      </c>
      <c r="D185" s="129">
        <v>0</v>
      </c>
      <c r="E185" s="130">
        <v>0</v>
      </c>
      <c r="F185" s="130">
        <v>0</v>
      </c>
      <c r="G185" s="145"/>
      <c r="H185" s="145"/>
      <c r="I185" s="133">
        <v>0</v>
      </c>
      <c r="J185" s="134">
        <v>3.5</v>
      </c>
      <c r="K185" s="134">
        <v>0</v>
      </c>
      <c r="L185" s="134">
        <v>0</v>
      </c>
      <c r="M185" s="145"/>
      <c r="N185" s="134">
        <v>0</v>
      </c>
      <c r="O185" s="134">
        <v>0</v>
      </c>
      <c r="P185" s="134">
        <v>0</v>
      </c>
      <c r="Q185" s="135"/>
      <c r="R185" s="133">
        <v>0</v>
      </c>
      <c r="S185" s="134">
        <v>0</v>
      </c>
      <c r="T185" s="135"/>
      <c r="U185" s="133">
        <v>0</v>
      </c>
      <c r="V185" s="132">
        <v>0</v>
      </c>
      <c r="W185" s="133">
        <v>0</v>
      </c>
      <c r="X185" s="134">
        <v>0</v>
      </c>
      <c r="Y185" s="134">
        <v>0</v>
      </c>
      <c r="Z185" s="134">
        <v>0</v>
      </c>
      <c r="AA185" s="131"/>
      <c r="AB185" s="131"/>
      <c r="AC185" s="135"/>
      <c r="AD185" s="124">
        <f t="shared" si="2"/>
        <v>3.5</v>
      </c>
    </row>
    <row r="186" spans="1:30" ht="48" hidden="1" thickBot="1">
      <c r="A186" s="213" t="s">
        <v>22</v>
      </c>
      <c r="B186" s="210" t="s">
        <v>356</v>
      </c>
      <c r="C186" s="199" t="s">
        <v>231</v>
      </c>
      <c r="D186" s="129">
        <v>0</v>
      </c>
      <c r="E186" s="130">
        <v>0</v>
      </c>
      <c r="F186" s="130">
        <v>0</v>
      </c>
      <c r="G186" s="145"/>
      <c r="H186" s="145"/>
      <c r="I186" s="133">
        <v>0</v>
      </c>
      <c r="J186" s="134">
        <v>4.7</v>
      </c>
      <c r="K186" s="134">
        <v>0</v>
      </c>
      <c r="L186" s="134">
        <v>0</v>
      </c>
      <c r="M186" s="145"/>
      <c r="N186" s="134">
        <v>0</v>
      </c>
      <c r="O186" s="134">
        <v>0</v>
      </c>
      <c r="P186" s="134">
        <v>0</v>
      </c>
      <c r="Q186" s="135"/>
      <c r="R186" s="133">
        <v>0</v>
      </c>
      <c r="S186" s="134">
        <v>0</v>
      </c>
      <c r="T186" s="135"/>
      <c r="U186" s="133">
        <v>0</v>
      </c>
      <c r="V186" s="132">
        <v>0</v>
      </c>
      <c r="W186" s="133">
        <v>0</v>
      </c>
      <c r="X186" s="134">
        <v>0</v>
      </c>
      <c r="Y186" s="134">
        <v>0</v>
      </c>
      <c r="Z186" s="134">
        <v>0</v>
      </c>
      <c r="AA186" s="131"/>
      <c r="AB186" s="131"/>
      <c r="AC186" s="135"/>
      <c r="AD186" s="124">
        <f t="shared" si="2"/>
        <v>4.7</v>
      </c>
    </row>
    <row r="187" spans="1:30" ht="32.25" hidden="1" thickBot="1">
      <c r="A187" s="213" t="s">
        <v>22</v>
      </c>
      <c r="B187" s="210" t="s">
        <v>361</v>
      </c>
      <c r="C187" s="199" t="s">
        <v>232</v>
      </c>
      <c r="D187" s="129">
        <v>0</v>
      </c>
      <c r="E187" s="130">
        <v>0</v>
      </c>
      <c r="F187" s="130">
        <v>0</v>
      </c>
      <c r="G187" s="145"/>
      <c r="H187" s="145"/>
      <c r="I187" s="133">
        <v>0</v>
      </c>
      <c r="J187" s="134">
        <v>1.5</v>
      </c>
      <c r="K187" s="134">
        <v>0</v>
      </c>
      <c r="L187" s="134">
        <v>0</v>
      </c>
      <c r="M187" s="145"/>
      <c r="N187" s="134">
        <v>0</v>
      </c>
      <c r="O187" s="134">
        <v>0</v>
      </c>
      <c r="P187" s="134">
        <v>0</v>
      </c>
      <c r="Q187" s="135"/>
      <c r="R187" s="133">
        <v>0</v>
      </c>
      <c r="S187" s="134">
        <v>0</v>
      </c>
      <c r="T187" s="135"/>
      <c r="U187" s="133">
        <v>0</v>
      </c>
      <c r="V187" s="132">
        <v>0</v>
      </c>
      <c r="W187" s="133">
        <v>0</v>
      </c>
      <c r="X187" s="134">
        <v>0</v>
      </c>
      <c r="Y187" s="134">
        <v>0</v>
      </c>
      <c r="Z187" s="134">
        <v>0</v>
      </c>
      <c r="AA187" s="131"/>
      <c r="AB187" s="131"/>
      <c r="AC187" s="135"/>
      <c r="AD187" s="124">
        <f t="shared" si="2"/>
        <v>1.5</v>
      </c>
    </row>
    <row r="188" spans="1:30" ht="32.25" hidden="1" thickBot="1">
      <c r="A188" s="213" t="s">
        <v>22</v>
      </c>
      <c r="B188" s="210" t="s">
        <v>362</v>
      </c>
      <c r="C188" s="199" t="s">
        <v>233</v>
      </c>
      <c r="D188" s="129">
        <v>0</v>
      </c>
      <c r="E188" s="130">
        <v>0</v>
      </c>
      <c r="F188" s="130">
        <v>0</v>
      </c>
      <c r="G188" s="145"/>
      <c r="H188" s="145"/>
      <c r="I188" s="133">
        <v>0</v>
      </c>
      <c r="J188" s="134">
        <v>4.7</v>
      </c>
      <c r="K188" s="134">
        <v>0</v>
      </c>
      <c r="L188" s="134">
        <v>0</v>
      </c>
      <c r="M188" s="145"/>
      <c r="N188" s="134">
        <v>0</v>
      </c>
      <c r="O188" s="134">
        <v>0</v>
      </c>
      <c r="P188" s="134">
        <v>0</v>
      </c>
      <c r="Q188" s="135"/>
      <c r="R188" s="133">
        <v>0</v>
      </c>
      <c r="S188" s="134">
        <v>0</v>
      </c>
      <c r="T188" s="135"/>
      <c r="U188" s="133">
        <v>0</v>
      </c>
      <c r="V188" s="132">
        <v>0</v>
      </c>
      <c r="W188" s="133">
        <v>0</v>
      </c>
      <c r="X188" s="134">
        <v>0</v>
      </c>
      <c r="Y188" s="134">
        <v>0</v>
      </c>
      <c r="Z188" s="134">
        <v>0</v>
      </c>
      <c r="AA188" s="131"/>
      <c r="AB188" s="131"/>
      <c r="AC188" s="135"/>
      <c r="AD188" s="124">
        <f t="shared" si="2"/>
        <v>4.7</v>
      </c>
    </row>
    <row r="189" spans="1:30" ht="48" hidden="1" thickBot="1">
      <c r="A189" s="213" t="s">
        <v>22</v>
      </c>
      <c r="B189" s="210" t="s">
        <v>363</v>
      </c>
      <c r="C189" s="199" t="s">
        <v>234</v>
      </c>
      <c r="D189" s="129">
        <v>0</v>
      </c>
      <c r="E189" s="130">
        <v>0</v>
      </c>
      <c r="F189" s="130">
        <v>0</v>
      </c>
      <c r="G189" s="145"/>
      <c r="H189" s="145"/>
      <c r="I189" s="133">
        <v>0</v>
      </c>
      <c r="J189" s="134">
        <v>1.5</v>
      </c>
      <c r="K189" s="134">
        <v>0</v>
      </c>
      <c r="L189" s="134">
        <v>0</v>
      </c>
      <c r="M189" s="145"/>
      <c r="N189" s="134">
        <v>0</v>
      </c>
      <c r="O189" s="134">
        <v>0</v>
      </c>
      <c r="P189" s="134">
        <v>0</v>
      </c>
      <c r="Q189" s="135"/>
      <c r="R189" s="133">
        <v>0</v>
      </c>
      <c r="S189" s="134">
        <v>0</v>
      </c>
      <c r="T189" s="135"/>
      <c r="U189" s="133">
        <v>0</v>
      </c>
      <c r="V189" s="132">
        <v>0</v>
      </c>
      <c r="W189" s="133">
        <v>0</v>
      </c>
      <c r="X189" s="134">
        <v>0</v>
      </c>
      <c r="Y189" s="134">
        <v>0</v>
      </c>
      <c r="Z189" s="134">
        <v>0</v>
      </c>
      <c r="AA189" s="131"/>
      <c r="AB189" s="131"/>
      <c r="AC189" s="135"/>
      <c r="AD189" s="124">
        <f t="shared" si="2"/>
        <v>1.5</v>
      </c>
    </row>
    <row r="190" spans="1:30" ht="48" hidden="1" thickBot="1">
      <c r="A190" s="213" t="s">
        <v>22</v>
      </c>
      <c r="B190" s="210" t="s">
        <v>364</v>
      </c>
      <c r="C190" s="199" t="s">
        <v>235</v>
      </c>
      <c r="D190" s="129">
        <v>0</v>
      </c>
      <c r="E190" s="130">
        <v>0</v>
      </c>
      <c r="F190" s="130">
        <v>0</v>
      </c>
      <c r="G190" s="145"/>
      <c r="H190" s="145"/>
      <c r="I190" s="133">
        <v>0</v>
      </c>
      <c r="J190" s="134">
        <v>3.5</v>
      </c>
      <c r="K190" s="134">
        <v>0</v>
      </c>
      <c r="L190" s="134">
        <v>0</v>
      </c>
      <c r="M190" s="145"/>
      <c r="N190" s="134">
        <v>0</v>
      </c>
      <c r="O190" s="134">
        <v>0</v>
      </c>
      <c r="P190" s="134">
        <v>0</v>
      </c>
      <c r="Q190" s="135"/>
      <c r="R190" s="133">
        <v>0</v>
      </c>
      <c r="S190" s="134">
        <v>0</v>
      </c>
      <c r="T190" s="135"/>
      <c r="U190" s="133">
        <v>0</v>
      </c>
      <c r="V190" s="132">
        <v>0</v>
      </c>
      <c r="W190" s="133">
        <v>0</v>
      </c>
      <c r="X190" s="134">
        <v>0</v>
      </c>
      <c r="Y190" s="134">
        <v>0</v>
      </c>
      <c r="Z190" s="134">
        <v>0</v>
      </c>
      <c r="AA190" s="131"/>
      <c r="AB190" s="131"/>
      <c r="AC190" s="135"/>
      <c r="AD190" s="124">
        <f t="shared" si="2"/>
        <v>3.5</v>
      </c>
    </row>
    <row r="191" spans="1:30" ht="48" hidden="1" thickBot="1">
      <c r="A191" s="213" t="s">
        <v>22</v>
      </c>
      <c r="B191" s="210" t="s">
        <v>365</v>
      </c>
      <c r="C191" s="199" t="s">
        <v>236</v>
      </c>
      <c r="D191" s="129">
        <v>0</v>
      </c>
      <c r="E191" s="130">
        <v>0</v>
      </c>
      <c r="F191" s="130">
        <v>0</v>
      </c>
      <c r="G191" s="145"/>
      <c r="H191" s="145"/>
      <c r="I191" s="133">
        <v>0</v>
      </c>
      <c r="J191" s="134">
        <v>4.7</v>
      </c>
      <c r="K191" s="134">
        <v>0</v>
      </c>
      <c r="L191" s="134">
        <v>0</v>
      </c>
      <c r="M191" s="145"/>
      <c r="N191" s="134">
        <v>0</v>
      </c>
      <c r="O191" s="134">
        <v>0</v>
      </c>
      <c r="P191" s="134">
        <v>0</v>
      </c>
      <c r="Q191" s="135"/>
      <c r="R191" s="133">
        <v>0</v>
      </c>
      <c r="S191" s="134">
        <v>0</v>
      </c>
      <c r="T191" s="135"/>
      <c r="U191" s="133">
        <v>0</v>
      </c>
      <c r="V191" s="132">
        <v>0</v>
      </c>
      <c r="W191" s="133">
        <v>0</v>
      </c>
      <c r="X191" s="134">
        <v>0</v>
      </c>
      <c r="Y191" s="134">
        <v>0</v>
      </c>
      <c r="Z191" s="134">
        <v>0</v>
      </c>
      <c r="AA191" s="131"/>
      <c r="AB191" s="131"/>
      <c r="AC191" s="135"/>
      <c r="AD191" s="124">
        <f t="shared" si="2"/>
        <v>4.7</v>
      </c>
    </row>
    <row r="192" spans="1:30" ht="48" hidden="1" thickBot="1">
      <c r="A192" s="213" t="s">
        <v>22</v>
      </c>
      <c r="B192" s="210" t="s">
        <v>366</v>
      </c>
      <c r="C192" s="199" t="s">
        <v>237</v>
      </c>
      <c r="D192" s="129">
        <v>0</v>
      </c>
      <c r="E192" s="130">
        <v>0</v>
      </c>
      <c r="F192" s="130">
        <v>0</v>
      </c>
      <c r="G192" s="145"/>
      <c r="H192" s="145"/>
      <c r="I192" s="133">
        <v>0</v>
      </c>
      <c r="J192" s="134">
        <v>1.5</v>
      </c>
      <c r="K192" s="134">
        <v>0</v>
      </c>
      <c r="L192" s="134">
        <v>0</v>
      </c>
      <c r="M192" s="145"/>
      <c r="N192" s="134">
        <v>0</v>
      </c>
      <c r="O192" s="134">
        <v>0</v>
      </c>
      <c r="P192" s="134">
        <v>0</v>
      </c>
      <c r="Q192" s="135"/>
      <c r="R192" s="133">
        <v>0</v>
      </c>
      <c r="S192" s="134">
        <v>0</v>
      </c>
      <c r="T192" s="135"/>
      <c r="U192" s="133">
        <v>0</v>
      </c>
      <c r="V192" s="132">
        <v>0</v>
      </c>
      <c r="W192" s="133">
        <v>0</v>
      </c>
      <c r="X192" s="134">
        <v>0</v>
      </c>
      <c r="Y192" s="134">
        <v>0</v>
      </c>
      <c r="Z192" s="134">
        <v>0</v>
      </c>
      <c r="AA192" s="131"/>
      <c r="AB192" s="131"/>
      <c r="AC192" s="135"/>
      <c r="AD192" s="124">
        <f t="shared" si="2"/>
        <v>1.5</v>
      </c>
    </row>
    <row r="193" spans="1:30" ht="63.75" hidden="1" thickBot="1">
      <c r="A193" s="213" t="s">
        <v>22</v>
      </c>
      <c r="B193" s="210" t="s">
        <v>366</v>
      </c>
      <c r="C193" s="199" t="s">
        <v>238</v>
      </c>
      <c r="D193" s="129">
        <v>0</v>
      </c>
      <c r="E193" s="130">
        <v>0</v>
      </c>
      <c r="F193" s="130">
        <v>0</v>
      </c>
      <c r="G193" s="145"/>
      <c r="H193" s="145"/>
      <c r="I193" s="133">
        <v>0</v>
      </c>
      <c r="J193" s="134">
        <v>4.7</v>
      </c>
      <c r="K193" s="134">
        <v>0</v>
      </c>
      <c r="L193" s="134">
        <v>0</v>
      </c>
      <c r="M193" s="145"/>
      <c r="N193" s="134">
        <v>0</v>
      </c>
      <c r="O193" s="134">
        <v>0</v>
      </c>
      <c r="P193" s="134">
        <v>0</v>
      </c>
      <c r="Q193" s="135"/>
      <c r="R193" s="133">
        <v>0</v>
      </c>
      <c r="S193" s="134">
        <v>0</v>
      </c>
      <c r="T193" s="135"/>
      <c r="U193" s="133">
        <v>0</v>
      </c>
      <c r="V193" s="132">
        <v>0</v>
      </c>
      <c r="W193" s="133">
        <v>0</v>
      </c>
      <c r="X193" s="134">
        <v>0</v>
      </c>
      <c r="Y193" s="134">
        <v>0</v>
      </c>
      <c r="Z193" s="134">
        <v>0</v>
      </c>
      <c r="AA193" s="131"/>
      <c r="AB193" s="131"/>
      <c r="AC193" s="135"/>
      <c r="AD193" s="124">
        <f t="shared" si="2"/>
        <v>4.7</v>
      </c>
    </row>
    <row r="194" spans="1:30" ht="63.75" hidden="1" thickBot="1">
      <c r="A194" s="213" t="s">
        <v>22</v>
      </c>
      <c r="B194" s="210" t="s">
        <v>366</v>
      </c>
      <c r="C194" s="199" t="s">
        <v>239</v>
      </c>
      <c r="D194" s="129">
        <v>0</v>
      </c>
      <c r="E194" s="130">
        <v>0</v>
      </c>
      <c r="F194" s="130">
        <v>0</v>
      </c>
      <c r="G194" s="145"/>
      <c r="H194" s="145"/>
      <c r="I194" s="133">
        <v>0</v>
      </c>
      <c r="J194" s="134">
        <v>1.5</v>
      </c>
      <c r="K194" s="134">
        <v>0</v>
      </c>
      <c r="L194" s="134">
        <v>0</v>
      </c>
      <c r="M194" s="145"/>
      <c r="N194" s="134">
        <v>0</v>
      </c>
      <c r="O194" s="134">
        <v>0</v>
      </c>
      <c r="P194" s="134">
        <v>0</v>
      </c>
      <c r="Q194" s="135"/>
      <c r="R194" s="133">
        <v>0</v>
      </c>
      <c r="S194" s="134">
        <v>0</v>
      </c>
      <c r="T194" s="135"/>
      <c r="U194" s="133">
        <v>0</v>
      </c>
      <c r="V194" s="132">
        <v>0</v>
      </c>
      <c r="W194" s="133">
        <v>0</v>
      </c>
      <c r="X194" s="134">
        <v>0</v>
      </c>
      <c r="Y194" s="134">
        <v>0</v>
      </c>
      <c r="Z194" s="134">
        <v>0</v>
      </c>
      <c r="AA194" s="131"/>
      <c r="AB194" s="131"/>
      <c r="AC194" s="135"/>
      <c r="AD194" s="124">
        <f t="shared" si="2"/>
        <v>1.5</v>
      </c>
    </row>
    <row r="195" spans="1:30" ht="32.25" hidden="1" thickBot="1">
      <c r="A195" s="213" t="s">
        <v>22</v>
      </c>
      <c r="B195" s="210" t="s">
        <v>366</v>
      </c>
      <c r="C195" s="199" t="s">
        <v>240</v>
      </c>
      <c r="D195" s="129">
        <v>0</v>
      </c>
      <c r="E195" s="130">
        <v>0</v>
      </c>
      <c r="F195" s="130">
        <v>0</v>
      </c>
      <c r="G195" s="145"/>
      <c r="H195" s="145"/>
      <c r="I195" s="133">
        <v>0</v>
      </c>
      <c r="J195" s="134">
        <v>3.5</v>
      </c>
      <c r="K195" s="134">
        <v>0</v>
      </c>
      <c r="L195" s="134">
        <v>0</v>
      </c>
      <c r="M195" s="145"/>
      <c r="N195" s="134">
        <v>0</v>
      </c>
      <c r="O195" s="134">
        <v>0</v>
      </c>
      <c r="P195" s="134">
        <v>0</v>
      </c>
      <c r="Q195" s="135"/>
      <c r="R195" s="133">
        <v>0</v>
      </c>
      <c r="S195" s="134">
        <v>0</v>
      </c>
      <c r="T195" s="135"/>
      <c r="U195" s="133">
        <v>0</v>
      </c>
      <c r="V195" s="132">
        <v>0</v>
      </c>
      <c r="W195" s="133">
        <v>0</v>
      </c>
      <c r="X195" s="134">
        <v>0</v>
      </c>
      <c r="Y195" s="134">
        <v>0</v>
      </c>
      <c r="Z195" s="134">
        <v>0</v>
      </c>
      <c r="AA195" s="131"/>
      <c r="AB195" s="131"/>
      <c r="AC195" s="135"/>
      <c r="AD195" s="124">
        <f t="shared" ref="AD195:AD258" si="3">SUM(D195:AC195)</f>
        <v>3.5</v>
      </c>
    </row>
    <row r="196" spans="1:30" ht="48" hidden="1" thickBot="1">
      <c r="A196" s="213" t="s">
        <v>22</v>
      </c>
      <c r="B196" s="210" t="s">
        <v>367</v>
      </c>
      <c r="C196" s="199" t="s">
        <v>241</v>
      </c>
      <c r="D196" s="129">
        <v>0</v>
      </c>
      <c r="E196" s="130">
        <v>0</v>
      </c>
      <c r="F196" s="130">
        <v>0</v>
      </c>
      <c r="G196" s="145"/>
      <c r="H196" s="145"/>
      <c r="I196" s="133">
        <v>0</v>
      </c>
      <c r="J196" s="134">
        <v>0</v>
      </c>
      <c r="K196" s="134">
        <v>0</v>
      </c>
      <c r="L196" s="134">
        <v>0</v>
      </c>
      <c r="M196" s="145"/>
      <c r="N196" s="134">
        <v>0</v>
      </c>
      <c r="O196" s="134">
        <v>0</v>
      </c>
      <c r="P196" s="134">
        <v>0</v>
      </c>
      <c r="Q196" s="135"/>
      <c r="R196" s="133">
        <v>0</v>
      </c>
      <c r="S196" s="134">
        <v>0</v>
      </c>
      <c r="T196" s="135"/>
      <c r="U196" s="133">
        <v>0</v>
      </c>
      <c r="V196" s="132">
        <v>0</v>
      </c>
      <c r="W196" s="133">
        <v>0</v>
      </c>
      <c r="X196" s="134">
        <v>0</v>
      </c>
      <c r="Y196" s="134">
        <v>0</v>
      </c>
      <c r="Z196" s="134">
        <v>0</v>
      </c>
      <c r="AA196" s="131"/>
      <c r="AB196" s="131"/>
      <c r="AC196" s="135"/>
      <c r="AD196" s="124">
        <f t="shared" si="3"/>
        <v>0</v>
      </c>
    </row>
    <row r="197" spans="1:30" ht="32.25" hidden="1" thickBot="1">
      <c r="A197" s="213" t="s">
        <v>22</v>
      </c>
      <c r="B197" s="210" t="s">
        <v>368</v>
      </c>
      <c r="C197" s="199" t="s">
        <v>242</v>
      </c>
      <c r="D197" s="129">
        <v>0</v>
      </c>
      <c r="E197" s="130">
        <v>0</v>
      </c>
      <c r="F197" s="130">
        <v>0</v>
      </c>
      <c r="G197" s="145"/>
      <c r="H197" s="145"/>
      <c r="I197" s="133">
        <v>0</v>
      </c>
      <c r="J197" s="134">
        <v>1.5</v>
      </c>
      <c r="K197" s="134">
        <v>0</v>
      </c>
      <c r="L197" s="134">
        <v>0</v>
      </c>
      <c r="M197" s="145"/>
      <c r="N197" s="134">
        <v>0</v>
      </c>
      <c r="O197" s="134">
        <v>0</v>
      </c>
      <c r="P197" s="134">
        <v>0</v>
      </c>
      <c r="Q197" s="135"/>
      <c r="R197" s="133">
        <v>0</v>
      </c>
      <c r="S197" s="134">
        <v>0</v>
      </c>
      <c r="T197" s="135"/>
      <c r="U197" s="133">
        <v>0</v>
      </c>
      <c r="V197" s="132">
        <v>0</v>
      </c>
      <c r="W197" s="133">
        <v>0</v>
      </c>
      <c r="X197" s="134">
        <v>0</v>
      </c>
      <c r="Y197" s="134">
        <v>0</v>
      </c>
      <c r="Z197" s="134">
        <v>0</v>
      </c>
      <c r="AA197" s="131"/>
      <c r="AB197" s="131"/>
      <c r="AC197" s="135"/>
      <c r="AD197" s="124">
        <f t="shared" si="3"/>
        <v>1.5</v>
      </c>
    </row>
    <row r="198" spans="1:30" ht="48" hidden="1" thickBot="1">
      <c r="A198" s="213" t="s">
        <v>22</v>
      </c>
      <c r="B198" s="210" t="s">
        <v>369</v>
      </c>
      <c r="C198" s="199" t="s">
        <v>243</v>
      </c>
      <c r="D198" s="129">
        <v>0</v>
      </c>
      <c r="E198" s="130">
        <v>0</v>
      </c>
      <c r="F198" s="130">
        <v>0</v>
      </c>
      <c r="G198" s="145"/>
      <c r="H198" s="145"/>
      <c r="I198" s="133">
        <v>0</v>
      </c>
      <c r="J198" s="134">
        <v>3.5</v>
      </c>
      <c r="K198" s="134">
        <v>0</v>
      </c>
      <c r="L198" s="134">
        <v>0</v>
      </c>
      <c r="M198" s="145"/>
      <c r="N198" s="134">
        <v>0</v>
      </c>
      <c r="O198" s="134">
        <v>0</v>
      </c>
      <c r="P198" s="134">
        <v>0</v>
      </c>
      <c r="Q198" s="135"/>
      <c r="R198" s="133">
        <v>0</v>
      </c>
      <c r="S198" s="134">
        <v>0</v>
      </c>
      <c r="T198" s="135"/>
      <c r="U198" s="133">
        <v>0</v>
      </c>
      <c r="V198" s="132">
        <v>0</v>
      </c>
      <c r="W198" s="133">
        <v>0</v>
      </c>
      <c r="X198" s="134">
        <v>0</v>
      </c>
      <c r="Y198" s="134">
        <v>0</v>
      </c>
      <c r="Z198" s="134">
        <v>0</v>
      </c>
      <c r="AA198" s="131"/>
      <c r="AB198" s="131"/>
      <c r="AC198" s="135"/>
      <c r="AD198" s="124">
        <f t="shared" si="3"/>
        <v>3.5</v>
      </c>
    </row>
    <row r="199" spans="1:30" ht="32.25" hidden="1" thickBot="1">
      <c r="A199" s="213" t="s">
        <v>22</v>
      </c>
      <c r="B199" s="210" t="s">
        <v>369</v>
      </c>
      <c r="C199" s="199" t="s">
        <v>244</v>
      </c>
      <c r="D199" s="129">
        <v>0</v>
      </c>
      <c r="E199" s="130">
        <v>0</v>
      </c>
      <c r="F199" s="130">
        <v>0</v>
      </c>
      <c r="G199" s="145"/>
      <c r="H199" s="145"/>
      <c r="I199" s="133">
        <v>0</v>
      </c>
      <c r="J199" s="134">
        <v>4.7</v>
      </c>
      <c r="K199" s="134">
        <v>0</v>
      </c>
      <c r="L199" s="134">
        <v>0</v>
      </c>
      <c r="M199" s="145"/>
      <c r="N199" s="134">
        <v>0</v>
      </c>
      <c r="O199" s="134">
        <v>0</v>
      </c>
      <c r="P199" s="134">
        <v>0</v>
      </c>
      <c r="Q199" s="135"/>
      <c r="R199" s="133">
        <v>0</v>
      </c>
      <c r="S199" s="134">
        <v>0</v>
      </c>
      <c r="T199" s="135"/>
      <c r="U199" s="133">
        <v>0</v>
      </c>
      <c r="V199" s="132">
        <v>0</v>
      </c>
      <c r="W199" s="133">
        <v>0</v>
      </c>
      <c r="X199" s="134">
        <v>0</v>
      </c>
      <c r="Y199" s="134">
        <v>0</v>
      </c>
      <c r="Z199" s="134">
        <v>0</v>
      </c>
      <c r="AA199" s="131"/>
      <c r="AB199" s="131"/>
      <c r="AC199" s="135"/>
      <c r="AD199" s="124">
        <f t="shared" si="3"/>
        <v>4.7</v>
      </c>
    </row>
    <row r="200" spans="1:30" ht="32.25" hidden="1" thickBot="1">
      <c r="A200" s="213" t="s">
        <v>22</v>
      </c>
      <c r="B200" s="210" t="s">
        <v>370</v>
      </c>
      <c r="C200" s="199" t="s">
        <v>245</v>
      </c>
      <c r="D200" s="129">
        <v>0</v>
      </c>
      <c r="E200" s="130">
        <v>0</v>
      </c>
      <c r="F200" s="130">
        <v>0</v>
      </c>
      <c r="G200" s="145"/>
      <c r="H200" s="145"/>
      <c r="I200" s="133">
        <v>0</v>
      </c>
      <c r="J200" s="134">
        <v>1.5</v>
      </c>
      <c r="K200" s="134">
        <v>0</v>
      </c>
      <c r="L200" s="134">
        <v>0</v>
      </c>
      <c r="M200" s="145"/>
      <c r="N200" s="134">
        <v>0</v>
      </c>
      <c r="O200" s="134">
        <v>0</v>
      </c>
      <c r="P200" s="134">
        <v>0</v>
      </c>
      <c r="Q200" s="135"/>
      <c r="R200" s="133">
        <v>0</v>
      </c>
      <c r="S200" s="134">
        <v>0</v>
      </c>
      <c r="T200" s="135"/>
      <c r="U200" s="133">
        <v>0</v>
      </c>
      <c r="V200" s="132">
        <v>0</v>
      </c>
      <c r="W200" s="133">
        <v>0</v>
      </c>
      <c r="X200" s="134">
        <v>0</v>
      </c>
      <c r="Y200" s="134">
        <v>0</v>
      </c>
      <c r="Z200" s="134">
        <v>0</v>
      </c>
      <c r="AA200" s="131"/>
      <c r="AB200" s="131"/>
      <c r="AC200" s="135"/>
      <c r="AD200" s="124">
        <f t="shared" si="3"/>
        <v>1.5</v>
      </c>
    </row>
    <row r="201" spans="1:30" ht="32.25" hidden="1" thickBot="1">
      <c r="A201" s="213" t="s">
        <v>22</v>
      </c>
      <c r="B201" s="210" t="s">
        <v>370</v>
      </c>
      <c r="C201" s="199" t="s">
        <v>246</v>
      </c>
      <c r="D201" s="129">
        <v>0</v>
      </c>
      <c r="E201" s="130">
        <v>0</v>
      </c>
      <c r="F201" s="130">
        <v>0</v>
      </c>
      <c r="G201" s="145"/>
      <c r="H201" s="145"/>
      <c r="I201" s="133">
        <v>0</v>
      </c>
      <c r="J201" s="134">
        <v>4.7</v>
      </c>
      <c r="K201" s="134">
        <v>0</v>
      </c>
      <c r="L201" s="134">
        <v>0</v>
      </c>
      <c r="M201" s="145"/>
      <c r="N201" s="134">
        <v>0</v>
      </c>
      <c r="O201" s="134">
        <v>0</v>
      </c>
      <c r="P201" s="134">
        <v>0</v>
      </c>
      <c r="Q201" s="135"/>
      <c r="R201" s="133">
        <v>0</v>
      </c>
      <c r="S201" s="134">
        <v>0</v>
      </c>
      <c r="T201" s="135"/>
      <c r="U201" s="133">
        <v>0</v>
      </c>
      <c r="V201" s="132">
        <v>0</v>
      </c>
      <c r="W201" s="133">
        <v>0</v>
      </c>
      <c r="X201" s="134">
        <v>0</v>
      </c>
      <c r="Y201" s="134">
        <v>0</v>
      </c>
      <c r="Z201" s="134">
        <v>0</v>
      </c>
      <c r="AA201" s="131"/>
      <c r="AB201" s="131"/>
      <c r="AC201" s="135"/>
      <c r="AD201" s="124">
        <f t="shared" si="3"/>
        <v>4.7</v>
      </c>
    </row>
    <row r="202" spans="1:30" ht="48" hidden="1" thickBot="1">
      <c r="A202" s="213" t="s">
        <v>22</v>
      </c>
      <c r="B202" s="210" t="s">
        <v>370</v>
      </c>
      <c r="C202" s="199" t="s">
        <v>247</v>
      </c>
      <c r="D202" s="129">
        <v>0</v>
      </c>
      <c r="E202" s="130">
        <v>0</v>
      </c>
      <c r="F202" s="130">
        <v>0</v>
      </c>
      <c r="G202" s="145"/>
      <c r="H202" s="145"/>
      <c r="I202" s="133">
        <v>0</v>
      </c>
      <c r="J202" s="134">
        <v>1.5</v>
      </c>
      <c r="K202" s="134">
        <v>0</v>
      </c>
      <c r="L202" s="134">
        <v>0</v>
      </c>
      <c r="M202" s="145"/>
      <c r="N202" s="134">
        <v>0</v>
      </c>
      <c r="O202" s="134">
        <v>0</v>
      </c>
      <c r="P202" s="134">
        <v>0</v>
      </c>
      <c r="Q202" s="135"/>
      <c r="R202" s="133">
        <v>0</v>
      </c>
      <c r="S202" s="134">
        <v>0</v>
      </c>
      <c r="T202" s="135"/>
      <c r="U202" s="133">
        <v>0</v>
      </c>
      <c r="V202" s="132">
        <v>0</v>
      </c>
      <c r="W202" s="133">
        <v>0</v>
      </c>
      <c r="X202" s="134">
        <v>0</v>
      </c>
      <c r="Y202" s="134">
        <v>0</v>
      </c>
      <c r="Z202" s="134">
        <v>0</v>
      </c>
      <c r="AA202" s="131"/>
      <c r="AB202" s="131"/>
      <c r="AC202" s="135"/>
      <c r="AD202" s="124">
        <f t="shared" si="3"/>
        <v>1.5</v>
      </c>
    </row>
    <row r="203" spans="1:30" ht="32.25" hidden="1" thickBot="1">
      <c r="A203" s="213" t="s">
        <v>22</v>
      </c>
      <c r="B203" s="210" t="s">
        <v>370</v>
      </c>
      <c r="C203" s="199" t="s">
        <v>248</v>
      </c>
      <c r="D203" s="129">
        <v>3.58</v>
      </c>
      <c r="E203" s="130">
        <v>7</v>
      </c>
      <c r="F203" s="130">
        <v>1.02</v>
      </c>
      <c r="G203" s="145"/>
      <c r="H203" s="145"/>
      <c r="I203" s="133">
        <v>0</v>
      </c>
      <c r="J203" s="134">
        <v>3.58</v>
      </c>
      <c r="K203" s="134">
        <v>3.58</v>
      </c>
      <c r="L203" s="134">
        <v>0</v>
      </c>
      <c r="M203" s="145"/>
      <c r="N203" s="134">
        <v>0</v>
      </c>
      <c r="O203" s="134">
        <v>3.58</v>
      </c>
      <c r="P203" s="134">
        <v>0</v>
      </c>
      <c r="Q203" s="135"/>
      <c r="R203" s="133">
        <v>0</v>
      </c>
      <c r="S203" s="134">
        <v>0</v>
      </c>
      <c r="T203" s="135"/>
      <c r="U203" s="133">
        <v>0</v>
      </c>
      <c r="V203" s="132">
        <v>5.25</v>
      </c>
      <c r="W203" s="133">
        <v>1.02</v>
      </c>
      <c r="X203" s="134">
        <v>4.29</v>
      </c>
      <c r="Y203" s="134">
        <v>0</v>
      </c>
      <c r="Z203" s="134">
        <v>0</v>
      </c>
      <c r="AA203" s="131"/>
      <c r="AB203" s="131"/>
      <c r="AC203" s="135"/>
      <c r="AD203" s="124">
        <f t="shared" si="3"/>
        <v>32.9</v>
      </c>
    </row>
    <row r="204" spans="1:30" ht="48" hidden="1" thickBot="1">
      <c r="A204" s="213" t="s">
        <v>22</v>
      </c>
      <c r="B204" s="210" t="s">
        <v>371</v>
      </c>
      <c r="C204" s="199" t="s">
        <v>249</v>
      </c>
      <c r="D204" s="129">
        <v>0</v>
      </c>
      <c r="E204" s="130">
        <v>0</v>
      </c>
      <c r="F204" s="130">
        <v>0</v>
      </c>
      <c r="G204" s="145"/>
      <c r="H204" s="145"/>
      <c r="I204" s="133">
        <v>0</v>
      </c>
      <c r="J204" s="134">
        <v>0</v>
      </c>
      <c r="K204" s="134">
        <v>0</v>
      </c>
      <c r="L204" s="134">
        <v>0</v>
      </c>
      <c r="M204" s="145"/>
      <c r="N204" s="134">
        <v>0</v>
      </c>
      <c r="O204" s="134">
        <v>0</v>
      </c>
      <c r="P204" s="134">
        <v>0</v>
      </c>
      <c r="Q204" s="135"/>
      <c r="R204" s="133">
        <v>0</v>
      </c>
      <c r="S204" s="134">
        <v>0</v>
      </c>
      <c r="T204" s="135"/>
      <c r="U204" s="133">
        <v>0</v>
      </c>
      <c r="V204" s="132">
        <v>0</v>
      </c>
      <c r="W204" s="133">
        <v>0</v>
      </c>
      <c r="X204" s="134">
        <v>0</v>
      </c>
      <c r="Y204" s="134">
        <v>0</v>
      </c>
      <c r="Z204" s="134">
        <v>0</v>
      </c>
      <c r="AA204" s="131"/>
      <c r="AB204" s="131"/>
      <c r="AC204" s="135"/>
      <c r="AD204" s="124">
        <f t="shared" si="3"/>
        <v>0</v>
      </c>
    </row>
    <row r="205" spans="1:30" ht="32.25" hidden="1" thickBot="1">
      <c r="A205" s="213" t="s">
        <v>22</v>
      </c>
      <c r="B205" s="210" t="s">
        <v>371</v>
      </c>
      <c r="C205" s="199" t="s">
        <v>250</v>
      </c>
      <c r="D205" s="129">
        <v>0</v>
      </c>
      <c r="E205" s="130">
        <v>0</v>
      </c>
      <c r="F205" s="130">
        <v>0</v>
      </c>
      <c r="G205" s="145"/>
      <c r="H205" s="145"/>
      <c r="I205" s="133">
        <v>0</v>
      </c>
      <c r="J205" s="134">
        <v>4.7</v>
      </c>
      <c r="K205" s="134">
        <v>0</v>
      </c>
      <c r="L205" s="134">
        <v>0</v>
      </c>
      <c r="M205" s="145"/>
      <c r="N205" s="134">
        <v>0</v>
      </c>
      <c r="O205" s="134">
        <v>0</v>
      </c>
      <c r="P205" s="134">
        <v>0</v>
      </c>
      <c r="Q205" s="135"/>
      <c r="R205" s="133">
        <v>0</v>
      </c>
      <c r="S205" s="134">
        <v>0</v>
      </c>
      <c r="T205" s="135"/>
      <c r="U205" s="133">
        <v>0</v>
      </c>
      <c r="V205" s="132">
        <v>0</v>
      </c>
      <c r="W205" s="133">
        <v>0</v>
      </c>
      <c r="X205" s="134">
        <v>0</v>
      </c>
      <c r="Y205" s="134">
        <v>0</v>
      </c>
      <c r="Z205" s="134">
        <v>0</v>
      </c>
      <c r="AA205" s="131"/>
      <c r="AB205" s="131"/>
      <c r="AC205" s="135"/>
      <c r="AD205" s="124">
        <f t="shared" si="3"/>
        <v>4.7</v>
      </c>
    </row>
    <row r="206" spans="1:30" ht="63.75" hidden="1" thickBot="1">
      <c r="A206" s="213" t="s">
        <v>22</v>
      </c>
      <c r="B206" s="210" t="s">
        <v>372</v>
      </c>
      <c r="C206" s="199" t="s">
        <v>251</v>
      </c>
      <c r="D206" s="129">
        <v>0</v>
      </c>
      <c r="E206" s="130">
        <v>0</v>
      </c>
      <c r="F206" s="130">
        <v>0</v>
      </c>
      <c r="G206" s="145"/>
      <c r="H206" s="145"/>
      <c r="I206" s="133">
        <v>0</v>
      </c>
      <c r="J206" s="134">
        <v>1.5</v>
      </c>
      <c r="K206" s="134">
        <v>0</v>
      </c>
      <c r="L206" s="134">
        <v>0</v>
      </c>
      <c r="M206" s="145"/>
      <c r="N206" s="134">
        <v>0</v>
      </c>
      <c r="O206" s="134">
        <v>0</v>
      </c>
      <c r="P206" s="134">
        <v>0</v>
      </c>
      <c r="Q206" s="135"/>
      <c r="R206" s="133">
        <v>0</v>
      </c>
      <c r="S206" s="134">
        <v>0</v>
      </c>
      <c r="T206" s="135"/>
      <c r="U206" s="133">
        <v>0</v>
      </c>
      <c r="V206" s="132">
        <v>0</v>
      </c>
      <c r="W206" s="133">
        <v>0</v>
      </c>
      <c r="X206" s="134">
        <v>0</v>
      </c>
      <c r="Y206" s="134">
        <v>0</v>
      </c>
      <c r="Z206" s="134">
        <v>0</v>
      </c>
      <c r="AA206" s="131"/>
      <c r="AB206" s="131"/>
      <c r="AC206" s="135"/>
      <c r="AD206" s="124">
        <f t="shared" si="3"/>
        <v>1.5</v>
      </c>
    </row>
    <row r="207" spans="1:30" ht="48" thickBot="1">
      <c r="A207" s="213" t="s">
        <v>22</v>
      </c>
      <c r="B207" s="210" t="s">
        <v>373</v>
      </c>
      <c r="C207" s="199" t="s">
        <v>252</v>
      </c>
      <c r="D207" s="129">
        <v>0</v>
      </c>
      <c r="E207" s="130">
        <v>0</v>
      </c>
      <c r="F207" s="130">
        <v>0</v>
      </c>
      <c r="G207" s="145"/>
      <c r="H207" s="145"/>
      <c r="I207" s="133">
        <v>0</v>
      </c>
      <c r="J207" s="134">
        <v>3.5</v>
      </c>
      <c r="K207" s="134">
        <v>0</v>
      </c>
      <c r="L207" s="134">
        <v>0</v>
      </c>
      <c r="M207" s="145"/>
      <c r="N207" s="134">
        <v>0</v>
      </c>
      <c r="O207" s="134">
        <v>0</v>
      </c>
      <c r="P207" s="134">
        <v>0</v>
      </c>
      <c r="Q207" s="135"/>
      <c r="R207" s="133">
        <v>0</v>
      </c>
      <c r="S207" s="134">
        <v>0</v>
      </c>
      <c r="T207" s="135"/>
      <c r="U207" s="133">
        <v>0</v>
      </c>
      <c r="V207" s="132">
        <v>0</v>
      </c>
      <c r="W207" s="133">
        <v>0</v>
      </c>
      <c r="X207" s="134">
        <v>0</v>
      </c>
      <c r="Y207" s="134">
        <v>0</v>
      </c>
      <c r="Z207" s="134">
        <v>0</v>
      </c>
      <c r="AA207" s="131"/>
      <c r="AB207" s="131"/>
      <c r="AC207" s="135"/>
      <c r="AD207" s="124">
        <f t="shared" si="3"/>
        <v>3.5</v>
      </c>
    </row>
    <row r="208" spans="1:30" ht="32.25" hidden="1" thickBot="1">
      <c r="A208" s="213" t="s">
        <v>22</v>
      </c>
      <c r="B208" s="210" t="s">
        <v>374</v>
      </c>
      <c r="C208" s="199" t="s">
        <v>253</v>
      </c>
      <c r="D208" s="129">
        <v>0</v>
      </c>
      <c r="E208" s="130">
        <v>0</v>
      </c>
      <c r="F208" s="130">
        <v>0</v>
      </c>
      <c r="G208" s="145"/>
      <c r="H208" s="145"/>
      <c r="I208" s="133">
        <v>0</v>
      </c>
      <c r="J208" s="134">
        <v>3.5</v>
      </c>
      <c r="K208" s="134">
        <v>0</v>
      </c>
      <c r="L208" s="134">
        <v>0</v>
      </c>
      <c r="M208" s="145"/>
      <c r="N208" s="134">
        <v>0</v>
      </c>
      <c r="O208" s="134">
        <v>0</v>
      </c>
      <c r="P208" s="134">
        <v>0</v>
      </c>
      <c r="Q208" s="135"/>
      <c r="R208" s="133">
        <v>0</v>
      </c>
      <c r="S208" s="134">
        <v>0</v>
      </c>
      <c r="T208" s="135"/>
      <c r="U208" s="133">
        <v>0</v>
      </c>
      <c r="V208" s="132">
        <v>0</v>
      </c>
      <c r="W208" s="133">
        <v>0</v>
      </c>
      <c r="X208" s="134">
        <v>0</v>
      </c>
      <c r="Y208" s="134">
        <v>0</v>
      </c>
      <c r="Z208" s="134">
        <v>0</v>
      </c>
      <c r="AA208" s="131"/>
      <c r="AB208" s="131"/>
      <c r="AC208" s="135"/>
      <c r="AD208" s="124">
        <f t="shared" si="3"/>
        <v>3.5</v>
      </c>
    </row>
    <row r="209" spans="1:30" ht="48" hidden="1" thickBot="1">
      <c r="A209" s="213" t="s">
        <v>22</v>
      </c>
      <c r="B209" s="210" t="s">
        <v>375</v>
      </c>
      <c r="C209" s="199" t="s">
        <v>254</v>
      </c>
      <c r="D209" s="129">
        <v>0</v>
      </c>
      <c r="E209" s="130">
        <v>0</v>
      </c>
      <c r="F209" s="130">
        <v>0</v>
      </c>
      <c r="G209" s="145"/>
      <c r="H209" s="145"/>
      <c r="I209" s="133">
        <v>0</v>
      </c>
      <c r="J209" s="134">
        <v>4.7</v>
      </c>
      <c r="K209" s="134">
        <v>0</v>
      </c>
      <c r="L209" s="134">
        <v>0</v>
      </c>
      <c r="M209" s="145"/>
      <c r="N209" s="134">
        <v>0</v>
      </c>
      <c r="O209" s="134">
        <v>0</v>
      </c>
      <c r="P209" s="134">
        <v>0</v>
      </c>
      <c r="Q209" s="135"/>
      <c r="R209" s="133">
        <v>0</v>
      </c>
      <c r="S209" s="134">
        <v>0</v>
      </c>
      <c r="T209" s="135"/>
      <c r="U209" s="133">
        <v>0</v>
      </c>
      <c r="V209" s="132">
        <v>0</v>
      </c>
      <c r="W209" s="133">
        <v>0</v>
      </c>
      <c r="X209" s="134">
        <v>0</v>
      </c>
      <c r="Y209" s="134">
        <v>0</v>
      </c>
      <c r="Z209" s="134">
        <v>0</v>
      </c>
      <c r="AA209" s="131"/>
      <c r="AB209" s="131"/>
      <c r="AC209" s="135"/>
      <c r="AD209" s="124">
        <f t="shared" si="3"/>
        <v>4.7</v>
      </c>
    </row>
    <row r="210" spans="1:30" ht="48" hidden="1" thickBot="1">
      <c r="A210" s="213" t="s">
        <v>22</v>
      </c>
      <c r="B210" s="210" t="s">
        <v>376</v>
      </c>
      <c r="C210" s="199" t="s">
        <v>255</v>
      </c>
      <c r="D210" s="129">
        <v>0</v>
      </c>
      <c r="E210" s="130">
        <v>0</v>
      </c>
      <c r="F210" s="130">
        <v>0</v>
      </c>
      <c r="G210" s="145"/>
      <c r="H210" s="145"/>
      <c r="I210" s="133">
        <v>0</v>
      </c>
      <c r="J210" s="134">
        <v>4.7</v>
      </c>
      <c r="K210" s="134">
        <v>0</v>
      </c>
      <c r="L210" s="134">
        <v>0</v>
      </c>
      <c r="M210" s="145"/>
      <c r="N210" s="134">
        <v>0</v>
      </c>
      <c r="O210" s="134">
        <v>0</v>
      </c>
      <c r="P210" s="134">
        <v>0</v>
      </c>
      <c r="Q210" s="135"/>
      <c r="R210" s="133">
        <v>0</v>
      </c>
      <c r="S210" s="134">
        <v>0</v>
      </c>
      <c r="T210" s="135"/>
      <c r="U210" s="133">
        <v>0</v>
      </c>
      <c r="V210" s="132">
        <v>0</v>
      </c>
      <c r="W210" s="133">
        <v>0</v>
      </c>
      <c r="X210" s="134">
        <v>0</v>
      </c>
      <c r="Y210" s="134">
        <v>0</v>
      </c>
      <c r="Z210" s="134">
        <v>0</v>
      </c>
      <c r="AA210" s="131"/>
      <c r="AB210" s="131"/>
      <c r="AC210" s="135"/>
      <c r="AD210" s="124">
        <f t="shared" si="3"/>
        <v>4.7</v>
      </c>
    </row>
    <row r="211" spans="1:30" ht="63.75" hidden="1" thickBot="1">
      <c r="A211" s="213" t="s">
        <v>22</v>
      </c>
      <c r="B211" s="210" t="s">
        <v>377</v>
      </c>
      <c r="C211" s="199" t="s">
        <v>256</v>
      </c>
      <c r="D211" s="129">
        <v>0</v>
      </c>
      <c r="E211" s="130">
        <v>0</v>
      </c>
      <c r="F211" s="130">
        <v>0</v>
      </c>
      <c r="G211" s="145"/>
      <c r="H211" s="145"/>
      <c r="I211" s="133">
        <v>0</v>
      </c>
      <c r="J211" s="134">
        <v>1.5</v>
      </c>
      <c r="K211" s="134">
        <v>0</v>
      </c>
      <c r="L211" s="134">
        <v>0</v>
      </c>
      <c r="M211" s="145"/>
      <c r="N211" s="134">
        <v>0</v>
      </c>
      <c r="O211" s="134">
        <v>0</v>
      </c>
      <c r="P211" s="134">
        <v>0</v>
      </c>
      <c r="Q211" s="135"/>
      <c r="R211" s="133">
        <v>0</v>
      </c>
      <c r="S211" s="134">
        <v>0</v>
      </c>
      <c r="T211" s="135"/>
      <c r="U211" s="133">
        <v>0</v>
      </c>
      <c r="V211" s="132">
        <v>0</v>
      </c>
      <c r="W211" s="133">
        <v>0</v>
      </c>
      <c r="X211" s="134">
        <v>0</v>
      </c>
      <c r="Y211" s="134">
        <v>0</v>
      </c>
      <c r="Z211" s="134">
        <v>0</v>
      </c>
      <c r="AA211" s="131"/>
      <c r="AB211" s="131"/>
      <c r="AC211" s="135"/>
      <c r="AD211" s="124">
        <f t="shared" si="3"/>
        <v>1.5</v>
      </c>
    </row>
    <row r="212" spans="1:30" ht="48" hidden="1" thickBot="1">
      <c r="A212" s="213" t="s">
        <v>22</v>
      </c>
      <c r="B212" s="210" t="s">
        <v>378</v>
      </c>
      <c r="C212" s="199" t="s">
        <v>257</v>
      </c>
      <c r="D212" s="129">
        <v>0</v>
      </c>
      <c r="E212" s="130">
        <v>0</v>
      </c>
      <c r="F212" s="130">
        <v>0</v>
      </c>
      <c r="G212" s="145"/>
      <c r="H212" s="145"/>
      <c r="I212" s="133">
        <v>0</v>
      </c>
      <c r="J212" s="134">
        <v>3.5</v>
      </c>
      <c r="K212" s="134">
        <v>0</v>
      </c>
      <c r="L212" s="134">
        <v>0</v>
      </c>
      <c r="M212" s="145"/>
      <c r="N212" s="134">
        <v>0</v>
      </c>
      <c r="O212" s="134">
        <v>0</v>
      </c>
      <c r="P212" s="134">
        <v>0</v>
      </c>
      <c r="Q212" s="135"/>
      <c r="R212" s="133">
        <v>0</v>
      </c>
      <c r="S212" s="134">
        <v>0</v>
      </c>
      <c r="T212" s="135"/>
      <c r="U212" s="133">
        <v>0</v>
      </c>
      <c r="V212" s="132">
        <v>0</v>
      </c>
      <c r="W212" s="133">
        <v>0</v>
      </c>
      <c r="X212" s="134">
        <v>0</v>
      </c>
      <c r="Y212" s="134">
        <v>0</v>
      </c>
      <c r="Z212" s="134">
        <v>0</v>
      </c>
      <c r="AA212" s="131"/>
      <c r="AB212" s="131"/>
      <c r="AC212" s="135"/>
      <c r="AD212" s="124">
        <f t="shared" si="3"/>
        <v>3.5</v>
      </c>
    </row>
    <row r="213" spans="1:30" ht="48" hidden="1" thickBot="1">
      <c r="A213" s="213" t="s">
        <v>22</v>
      </c>
      <c r="B213" s="210" t="s">
        <v>379</v>
      </c>
      <c r="C213" s="199" t="s">
        <v>258</v>
      </c>
      <c r="D213" s="129">
        <v>0</v>
      </c>
      <c r="E213" s="130">
        <v>0</v>
      </c>
      <c r="F213" s="130">
        <v>0</v>
      </c>
      <c r="G213" s="145"/>
      <c r="H213" s="145"/>
      <c r="I213" s="133">
        <v>0</v>
      </c>
      <c r="J213" s="134">
        <v>4.7</v>
      </c>
      <c r="K213" s="134">
        <v>0</v>
      </c>
      <c r="L213" s="134">
        <v>0</v>
      </c>
      <c r="M213" s="145"/>
      <c r="N213" s="134">
        <v>0</v>
      </c>
      <c r="O213" s="134">
        <v>0</v>
      </c>
      <c r="P213" s="134">
        <v>0</v>
      </c>
      <c r="Q213" s="135"/>
      <c r="R213" s="133">
        <v>0</v>
      </c>
      <c r="S213" s="134">
        <v>0</v>
      </c>
      <c r="T213" s="135"/>
      <c r="U213" s="133">
        <v>0</v>
      </c>
      <c r="V213" s="132">
        <v>0</v>
      </c>
      <c r="W213" s="133">
        <v>0</v>
      </c>
      <c r="X213" s="134">
        <v>0</v>
      </c>
      <c r="Y213" s="134">
        <v>0</v>
      </c>
      <c r="Z213" s="134">
        <v>0</v>
      </c>
      <c r="AA213" s="131"/>
      <c r="AB213" s="131"/>
      <c r="AC213" s="135"/>
      <c r="AD213" s="124">
        <f t="shared" si="3"/>
        <v>4.7</v>
      </c>
    </row>
    <row r="214" spans="1:30" ht="48" hidden="1" thickBot="1">
      <c r="A214" s="213" t="s">
        <v>22</v>
      </c>
      <c r="B214" s="210" t="s">
        <v>380</v>
      </c>
      <c r="C214" s="199" t="s">
        <v>259</v>
      </c>
      <c r="D214" s="129">
        <v>0</v>
      </c>
      <c r="E214" s="130">
        <v>0</v>
      </c>
      <c r="F214" s="130">
        <v>0</v>
      </c>
      <c r="G214" s="145"/>
      <c r="H214" s="145"/>
      <c r="I214" s="133">
        <v>0</v>
      </c>
      <c r="J214" s="134">
        <v>3.5</v>
      </c>
      <c r="K214" s="134">
        <v>0</v>
      </c>
      <c r="L214" s="134">
        <v>0</v>
      </c>
      <c r="M214" s="145"/>
      <c r="N214" s="134">
        <v>0</v>
      </c>
      <c r="O214" s="134">
        <v>0</v>
      </c>
      <c r="P214" s="134">
        <v>0</v>
      </c>
      <c r="Q214" s="135"/>
      <c r="R214" s="133">
        <v>0</v>
      </c>
      <c r="S214" s="134">
        <v>0</v>
      </c>
      <c r="T214" s="135"/>
      <c r="U214" s="133">
        <v>0</v>
      </c>
      <c r="V214" s="132">
        <v>0</v>
      </c>
      <c r="W214" s="133">
        <v>0</v>
      </c>
      <c r="X214" s="134">
        <v>0</v>
      </c>
      <c r="Y214" s="134">
        <v>0</v>
      </c>
      <c r="Z214" s="134">
        <v>0</v>
      </c>
      <c r="AA214" s="131"/>
      <c r="AB214" s="131"/>
      <c r="AC214" s="135"/>
      <c r="AD214" s="124">
        <f t="shared" si="3"/>
        <v>3.5</v>
      </c>
    </row>
    <row r="215" spans="1:30" ht="48" hidden="1" thickBot="1">
      <c r="A215" s="213" t="s">
        <v>22</v>
      </c>
      <c r="B215" s="210" t="s">
        <v>380</v>
      </c>
      <c r="C215" s="199" t="s">
        <v>260</v>
      </c>
      <c r="D215" s="129">
        <v>0</v>
      </c>
      <c r="E215" s="130">
        <v>0</v>
      </c>
      <c r="F215" s="130">
        <v>0</v>
      </c>
      <c r="G215" s="145"/>
      <c r="H215" s="145"/>
      <c r="I215" s="133">
        <v>0</v>
      </c>
      <c r="J215" s="134">
        <v>1.5</v>
      </c>
      <c r="K215" s="134">
        <v>0</v>
      </c>
      <c r="L215" s="134">
        <v>0</v>
      </c>
      <c r="M215" s="145"/>
      <c r="N215" s="134">
        <v>0</v>
      </c>
      <c r="O215" s="134">
        <v>0</v>
      </c>
      <c r="P215" s="134">
        <v>0</v>
      </c>
      <c r="Q215" s="135"/>
      <c r="R215" s="133">
        <v>0</v>
      </c>
      <c r="S215" s="134">
        <v>0</v>
      </c>
      <c r="T215" s="135"/>
      <c r="U215" s="133">
        <v>0</v>
      </c>
      <c r="V215" s="132">
        <v>0</v>
      </c>
      <c r="W215" s="133">
        <v>0</v>
      </c>
      <c r="X215" s="134">
        <v>0</v>
      </c>
      <c r="Y215" s="134">
        <v>0</v>
      </c>
      <c r="Z215" s="134">
        <v>0</v>
      </c>
      <c r="AA215" s="131"/>
      <c r="AB215" s="131"/>
      <c r="AC215" s="135"/>
      <c r="AD215" s="124">
        <f t="shared" si="3"/>
        <v>1.5</v>
      </c>
    </row>
    <row r="216" spans="1:30" ht="63.75" hidden="1" thickBot="1">
      <c r="A216" s="213" t="s">
        <v>22</v>
      </c>
      <c r="B216" s="210" t="s">
        <v>381</v>
      </c>
      <c r="C216" s="199" t="s">
        <v>261</v>
      </c>
      <c r="D216" s="129">
        <v>0</v>
      </c>
      <c r="E216" s="130">
        <v>0</v>
      </c>
      <c r="F216" s="130">
        <v>0</v>
      </c>
      <c r="G216" s="145"/>
      <c r="H216" s="145"/>
      <c r="I216" s="133">
        <v>0</v>
      </c>
      <c r="J216" s="134">
        <v>1.5</v>
      </c>
      <c r="K216" s="134">
        <v>0</v>
      </c>
      <c r="L216" s="134">
        <v>0</v>
      </c>
      <c r="M216" s="145"/>
      <c r="N216" s="134">
        <v>0</v>
      </c>
      <c r="O216" s="134">
        <v>0</v>
      </c>
      <c r="P216" s="134">
        <v>0</v>
      </c>
      <c r="Q216" s="135"/>
      <c r="R216" s="133">
        <v>0</v>
      </c>
      <c r="S216" s="134">
        <v>0</v>
      </c>
      <c r="T216" s="135"/>
      <c r="U216" s="133">
        <v>0</v>
      </c>
      <c r="V216" s="132">
        <v>0</v>
      </c>
      <c r="W216" s="133">
        <v>0</v>
      </c>
      <c r="X216" s="134">
        <v>0</v>
      </c>
      <c r="Y216" s="134">
        <v>0</v>
      </c>
      <c r="Z216" s="134">
        <v>0</v>
      </c>
      <c r="AA216" s="131"/>
      <c r="AB216" s="131"/>
      <c r="AC216" s="135"/>
      <c r="AD216" s="124">
        <f t="shared" si="3"/>
        <v>1.5</v>
      </c>
    </row>
    <row r="217" spans="1:30" ht="48" hidden="1" thickBot="1">
      <c r="A217" s="213" t="s">
        <v>22</v>
      </c>
      <c r="B217" s="210" t="s">
        <v>382</v>
      </c>
      <c r="C217" s="199" t="s">
        <v>262</v>
      </c>
      <c r="D217" s="129">
        <v>0</v>
      </c>
      <c r="E217" s="130">
        <v>0</v>
      </c>
      <c r="F217" s="130">
        <v>0</v>
      </c>
      <c r="G217" s="145"/>
      <c r="H217" s="145"/>
      <c r="I217" s="133">
        <v>0</v>
      </c>
      <c r="J217" s="134">
        <v>1.5</v>
      </c>
      <c r="K217" s="134">
        <v>0</v>
      </c>
      <c r="L217" s="134">
        <v>0</v>
      </c>
      <c r="M217" s="145"/>
      <c r="N217" s="134">
        <v>0</v>
      </c>
      <c r="O217" s="134">
        <v>0</v>
      </c>
      <c r="P217" s="134">
        <v>0</v>
      </c>
      <c r="Q217" s="135"/>
      <c r="R217" s="133">
        <v>0</v>
      </c>
      <c r="S217" s="134">
        <v>0</v>
      </c>
      <c r="T217" s="135"/>
      <c r="U217" s="133">
        <v>0</v>
      </c>
      <c r="V217" s="132">
        <v>0</v>
      </c>
      <c r="W217" s="133">
        <v>0</v>
      </c>
      <c r="X217" s="134">
        <v>0</v>
      </c>
      <c r="Y217" s="134">
        <v>0</v>
      </c>
      <c r="Z217" s="134">
        <v>0</v>
      </c>
      <c r="AA217" s="131"/>
      <c r="AB217" s="131"/>
      <c r="AC217" s="135"/>
      <c r="AD217" s="124">
        <f t="shared" si="3"/>
        <v>1.5</v>
      </c>
    </row>
    <row r="218" spans="1:30" ht="48" hidden="1" thickBot="1">
      <c r="A218" s="213" t="s">
        <v>22</v>
      </c>
      <c r="B218" s="210" t="s">
        <v>382</v>
      </c>
      <c r="C218" s="199" t="s">
        <v>263</v>
      </c>
      <c r="D218" s="129">
        <v>0</v>
      </c>
      <c r="E218" s="130">
        <v>0</v>
      </c>
      <c r="F218" s="130">
        <v>0</v>
      </c>
      <c r="G218" s="145"/>
      <c r="H218" s="145"/>
      <c r="I218" s="133">
        <v>0</v>
      </c>
      <c r="J218" s="134">
        <v>3.5</v>
      </c>
      <c r="K218" s="134">
        <v>0</v>
      </c>
      <c r="L218" s="134">
        <v>0</v>
      </c>
      <c r="M218" s="145"/>
      <c r="N218" s="134">
        <v>0</v>
      </c>
      <c r="O218" s="134">
        <v>0</v>
      </c>
      <c r="P218" s="134">
        <v>0</v>
      </c>
      <c r="Q218" s="135"/>
      <c r="R218" s="133">
        <v>0</v>
      </c>
      <c r="S218" s="134">
        <v>0</v>
      </c>
      <c r="T218" s="135"/>
      <c r="U218" s="133">
        <v>0</v>
      </c>
      <c r="V218" s="132">
        <v>0</v>
      </c>
      <c r="W218" s="133">
        <v>0</v>
      </c>
      <c r="X218" s="134">
        <v>0</v>
      </c>
      <c r="Y218" s="134">
        <v>0</v>
      </c>
      <c r="Z218" s="134">
        <v>0</v>
      </c>
      <c r="AA218" s="131"/>
      <c r="AB218" s="131"/>
      <c r="AC218" s="135"/>
      <c r="AD218" s="124">
        <f t="shared" si="3"/>
        <v>3.5</v>
      </c>
    </row>
    <row r="219" spans="1:30" ht="48" hidden="1" thickBot="1">
      <c r="A219" s="213" t="s">
        <v>22</v>
      </c>
      <c r="B219" s="210" t="s">
        <v>383</v>
      </c>
      <c r="C219" s="199" t="s">
        <v>264</v>
      </c>
      <c r="D219" s="129">
        <v>0</v>
      </c>
      <c r="E219" s="130">
        <v>0</v>
      </c>
      <c r="F219" s="130">
        <v>0</v>
      </c>
      <c r="G219" s="145"/>
      <c r="H219" s="145"/>
      <c r="I219" s="133">
        <v>0</v>
      </c>
      <c r="J219" s="134">
        <v>4.7</v>
      </c>
      <c r="K219" s="134">
        <v>0</v>
      </c>
      <c r="L219" s="134">
        <v>0</v>
      </c>
      <c r="M219" s="145"/>
      <c r="N219" s="134">
        <v>0</v>
      </c>
      <c r="O219" s="134">
        <v>0</v>
      </c>
      <c r="P219" s="134">
        <v>0</v>
      </c>
      <c r="Q219" s="135"/>
      <c r="R219" s="133">
        <v>0</v>
      </c>
      <c r="S219" s="134">
        <v>0</v>
      </c>
      <c r="T219" s="135"/>
      <c r="U219" s="133">
        <v>0</v>
      </c>
      <c r="V219" s="132">
        <v>0</v>
      </c>
      <c r="W219" s="133">
        <v>0</v>
      </c>
      <c r="X219" s="134">
        <v>0</v>
      </c>
      <c r="Y219" s="134">
        <v>0</v>
      </c>
      <c r="Z219" s="134">
        <v>0</v>
      </c>
      <c r="AA219" s="131"/>
      <c r="AB219" s="131"/>
      <c r="AC219" s="135"/>
      <c r="AD219" s="124">
        <f t="shared" si="3"/>
        <v>4.7</v>
      </c>
    </row>
    <row r="220" spans="1:30" ht="48" hidden="1" thickBot="1">
      <c r="A220" s="213" t="s">
        <v>22</v>
      </c>
      <c r="B220" s="210" t="s">
        <v>383</v>
      </c>
      <c r="C220" s="199" t="s">
        <v>265</v>
      </c>
      <c r="D220" s="129">
        <v>0</v>
      </c>
      <c r="E220" s="130">
        <v>0</v>
      </c>
      <c r="F220" s="130">
        <v>0</v>
      </c>
      <c r="G220" s="145"/>
      <c r="H220" s="145"/>
      <c r="I220" s="133">
        <v>0</v>
      </c>
      <c r="J220" s="134">
        <v>4.7</v>
      </c>
      <c r="K220" s="134">
        <v>0</v>
      </c>
      <c r="L220" s="134">
        <v>0</v>
      </c>
      <c r="M220" s="145"/>
      <c r="N220" s="134">
        <v>0</v>
      </c>
      <c r="O220" s="134">
        <v>0</v>
      </c>
      <c r="P220" s="134">
        <v>0</v>
      </c>
      <c r="Q220" s="135"/>
      <c r="R220" s="133">
        <v>0</v>
      </c>
      <c r="S220" s="134">
        <v>0</v>
      </c>
      <c r="T220" s="135"/>
      <c r="U220" s="133">
        <v>0</v>
      </c>
      <c r="V220" s="132">
        <v>0</v>
      </c>
      <c r="W220" s="133">
        <v>0</v>
      </c>
      <c r="X220" s="134">
        <v>0</v>
      </c>
      <c r="Y220" s="134">
        <v>0</v>
      </c>
      <c r="Z220" s="134">
        <v>0</v>
      </c>
      <c r="AA220" s="131"/>
      <c r="AB220" s="131"/>
      <c r="AC220" s="135"/>
      <c r="AD220" s="124">
        <f t="shared" si="3"/>
        <v>4.7</v>
      </c>
    </row>
    <row r="221" spans="1:30" ht="48" hidden="1" thickBot="1">
      <c r="A221" s="213" t="s">
        <v>22</v>
      </c>
      <c r="B221" s="210" t="s">
        <v>384</v>
      </c>
      <c r="C221" s="199" t="s">
        <v>266</v>
      </c>
      <c r="D221" s="129">
        <v>0</v>
      </c>
      <c r="E221" s="130">
        <v>0</v>
      </c>
      <c r="F221" s="130">
        <v>0</v>
      </c>
      <c r="G221" s="145"/>
      <c r="H221" s="145"/>
      <c r="I221" s="133">
        <v>0</v>
      </c>
      <c r="J221" s="134">
        <v>1.5</v>
      </c>
      <c r="K221" s="134">
        <v>0</v>
      </c>
      <c r="L221" s="134">
        <v>0</v>
      </c>
      <c r="M221" s="145"/>
      <c r="N221" s="134">
        <v>0</v>
      </c>
      <c r="O221" s="134">
        <v>0</v>
      </c>
      <c r="P221" s="134">
        <v>0</v>
      </c>
      <c r="Q221" s="135"/>
      <c r="R221" s="133">
        <v>0</v>
      </c>
      <c r="S221" s="134">
        <v>0</v>
      </c>
      <c r="T221" s="135"/>
      <c r="U221" s="133">
        <v>0</v>
      </c>
      <c r="V221" s="132">
        <v>0</v>
      </c>
      <c r="W221" s="133">
        <v>0</v>
      </c>
      <c r="X221" s="134">
        <v>0</v>
      </c>
      <c r="Y221" s="134">
        <v>0</v>
      </c>
      <c r="Z221" s="134">
        <v>0</v>
      </c>
      <c r="AA221" s="131"/>
      <c r="AB221" s="131"/>
      <c r="AC221" s="135"/>
      <c r="AD221" s="124">
        <f t="shared" si="3"/>
        <v>1.5</v>
      </c>
    </row>
    <row r="222" spans="1:30" ht="48" hidden="1" thickBot="1">
      <c r="A222" s="213" t="s">
        <v>22</v>
      </c>
      <c r="B222" s="210" t="s">
        <v>384</v>
      </c>
      <c r="C222" s="199" t="s">
        <v>267</v>
      </c>
      <c r="D222" s="129">
        <v>0</v>
      </c>
      <c r="E222" s="130">
        <v>0</v>
      </c>
      <c r="F222" s="130">
        <v>0</v>
      </c>
      <c r="G222" s="145"/>
      <c r="H222" s="145"/>
      <c r="I222" s="133">
        <v>0</v>
      </c>
      <c r="J222" s="134">
        <v>1.5</v>
      </c>
      <c r="K222" s="134">
        <v>0</v>
      </c>
      <c r="L222" s="134">
        <v>0</v>
      </c>
      <c r="M222" s="145"/>
      <c r="N222" s="134">
        <v>0</v>
      </c>
      <c r="O222" s="134">
        <v>0</v>
      </c>
      <c r="P222" s="134">
        <v>0</v>
      </c>
      <c r="Q222" s="135"/>
      <c r="R222" s="133">
        <v>0</v>
      </c>
      <c r="S222" s="134">
        <v>0</v>
      </c>
      <c r="T222" s="135"/>
      <c r="U222" s="133">
        <v>0</v>
      </c>
      <c r="V222" s="132">
        <v>0</v>
      </c>
      <c r="W222" s="133">
        <v>0</v>
      </c>
      <c r="X222" s="134">
        <v>0</v>
      </c>
      <c r="Y222" s="134">
        <v>0</v>
      </c>
      <c r="Z222" s="134">
        <v>0</v>
      </c>
      <c r="AA222" s="131"/>
      <c r="AB222" s="131"/>
      <c r="AC222" s="135"/>
      <c r="AD222" s="124">
        <f t="shared" si="3"/>
        <v>1.5</v>
      </c>
    </row>
    <row r="223" spans="1:30" ht="48" hidden="1" thickBot="1">
      <c r="A223" s="213" t="s">
        <v>22</v>
      </c>
      <c r="B223" s="210" t="s">
        <v>385</v>
      </c>
      <c r="C223" s="199" t="s">
        <v>268</v>
      </c>
      <c r="D223" s="129">
        <v>0</v>
      </c>
      <c r="E223" s="130">
        <v>0</v>
      </c>
      <c r="F223" s="130">
        <v>0</v>
      </c>
      <c r="G223" s="145"/>
      <c r="H223" s="145"/>
      <c r="I223" s="133">
        <v>0</v>
      </c>
      <c r="J223" s="134">
        <v>3.5</v>
      </c>
      <c r="K223" s="134">
        <v>0</v>
      </c>
      <c r="L223" s="134">
        <v>0</v>
      </c>
      <c r="M223" s="145"/>
      <c r="N223" s="134">
        <v>0</v>
      </c>
      <c r="O223" s="134">
        <v>0</v>
      </c>
      <c r="P223" s="134">
        <v>0</v>
      </c>
      <c r="Q223" s="135"/>
      <c r="R223" s="133">
        <v>0</v>
      </c>
      <c r="S223" s="134">
        <v>0</v>
      </c>
      <c r="T223" s="135"/>
      <c r="U223" s="133">
        <v>0</v>
      </c>
      <c r="V223" s="132">
        <v>0</v>
      </c>
      <c r="W223" s="133">
        <v>0</v>
      </c>
      <c r="X223" s="134">
        <v>0</v>
      </c>
      <c r="Y223" s="134">
        <v>0</v>
      </c>
      <c r="Z223" s="134">
        <v>0</v>
      </c>
      <c r="AA223" s="131"/>
      <c r="AB223" s="131"/>
      <c r="AC223" s="135"/>
      <c r="AD223" s="124">
        <f t="shared" si="3"/>
        <v>3.5</v>
      </c>
    </row>
    <row r="224" spans="1:30" ht="48" hidden="1" thickBot="1">
      <c r="A224" s="213" t="s">
        <v>22</v>
      </c>
      <c r="B224" s="210" t="s">
        <v>386</v>
      </c>
      <c r="C224" s="199" t="s">
        <v>269</v>
      </c>
      <c r="D224" s="129">
        <v>0</v>
      </c>
      <c r="E224" s="130">
        <v>0</v>
      </c>
      <c r="F224" s="130">
        <v>0</v>
      </c>
      <c r="G224" s="145"/>
      <c r="H224" s="145"/>
      <c r="I224" s="133">
        <v>0</v>
      </c>
      <c r="J224" s="134">
        <v>0</v>
      </c>
      <c r="K224" s="134">
        <v>0</v>
      </c>
      <c r="L224" s="134">
        <v>0</v>
      </c>
      <c r="M224" s="145"/>
      <c r="N224" s="134">
        <v>0</v>
      </c>
      <c r="O224" s="134">
        <v>0</v>
      </c>
      <c r="P224" s="134">
        <v>0</v>
      </c>
      <c r="Q224" s="135"/>
      <c r="R224" s="133">
        <v>0</v>
      </c>
      <c r="S224" s="134">
        <v>0</v>
      </c>
      <c r="T224" s="135"/>
      <c r="U224" s="133">
        <v>0</v>
      </c>
      <c r="V224" s="132">
        <v>0</v>
      </c>
      <c r="W224" s="133">
        <v>0</v>
      </c>
      <c r="X224" s="134">
        <v>0</v>
      </c>
      <c r="Y224" s="134">
        <v>0</v>
      </c>
      <c r="Z224" s="134">
        <v>0</v>
      </c>
      <c r="AA224" s="131"/>
      <c r="AB224" s="131"/>
      <c r="AC224" s="135"/>
      <c r="AD224" s="124">
        <f t="shared" si="3"/>
        <v>0</v>
      </c>
    </row>
    <row r="225" spans="1:30" ht="63.75" hidden="1" thickBot="1">
      <c r="A225" s="213" t="s">
        <v>22</v>
      </c>
      <c r="B225" s="210" t="s">
        <v>386</v>
      </c>
      <c r="C225" s="199" t="s">
        <v>270</v>
      </c>
      <c r="D225" s="129">
        <v>0</v>
      </c>
      <c r="E225" s="130">
        <v>0</v>
      </c>
      <c r="F225" s="130">
        <v>0</v>
      </c>
      <c r="G225" s="145"/>
      <c r="H225" s="145"/>
      <c r="I225" s="133">
        <v>0</v>
      </c>
      <c r="J225" s="134">
        <v>4.7</v>
      </c>
      <c r="K225" s="134">
        <v>0</v>
      </c>
      <c r="L225" s="134">
        <v>0</v>
      </c>
      <c r="M225" s="145"/>
      <c r="N225" s="134">
        <v>0</v>
      </c>
      <c r="O225" s="134">
        <v>0</v>
      </c>
      <c r="P225" s="134">
        <v>0</v>
      </c>
      <c r="Q225" s="135"/>
      <c r="R225" s="133">
        <v>0</v>
      </c>
      <c r="S225" s="134">
        <v>0</v>
      </c>
      <c r="T225" s="135"/>
      <c r="U225" s="133">
        <v>0</v>
      </c>
      <c r="V225" s="132">
        <v>0</v>
      </c>
      <c r="W225" s="133">
        <v>0</v>
      </c>
      <c r="X225" s="134">
        <v>0</v>
      </c>
      <c r="Y225" s="134">
        <v>0</v>
      </c>
      <c r="Z225" s="134">
        <v>0</v>
      </c>
      <c r="AA225" s="131"/>
      <c r="AB225" s="131"/>
      <c r="AC225" s="135"/>
      <c r="AD225" s="124">
        <f t="shared" si="3"/>
        <v>4.7</v>
      </c>
    </row>
    <row r="226" spans="1:30" ht="63.75" hidden="1" thickBot="1">
      <c r="A226" s="213" t="s">
        <v>22</v>
      </c>
      <c r="B226" s="210" t="s">
        <v>387</v>
      </c>
      <c r="C226" s="199" t="s">
        <v>271</v>
      </c>
      <c r="D226" s="129">
        <v>0</v>
      </c>
      <c r="E226" s="130">
        <v>0</v>
      </c>
      <c r="F226" s="130">
        <v>0</v>
      </c>
      <c r="G226" s="145"/>
      <c r="H226" s="145"/>
      <c r="I226" s="133">
        <v>0</v>
      </c>
      <c r="J226" s="134">
        <v>1.5</v>
      </c>
      <c r="K226" s="134">
        <v>0</v>
      </c>
      <c r="L226" s="134">
        <v>0</v>
      </c>
      <c r="M226" s="145"/>
      <c r="N226" s="134">
        <v>0</v>
      </c>
      <c r="O226" s="134">
        <v>0</v>
      </c>
      <c r="P226" s="134">
        <v>0</v>
      </c>
      <c r="Q226" s="135"/>
      <c r="R226" s="133">
        <v>0</v>
      </c>
      <c r="S226" s="134">
        <v>0</v>
      </c>
      <c r="T226" s="135"/>
      <c r="U226" s="133">
        <v>0</v>
      </c>
      <c r="V226" s="132">
        <v>0</v>
      </c>
      <c r="W226" s="133">
        <v>0</v>
      </c>
      <c r="X226" s="134">
        <v>0</v>
      </c>
      <c r="Y226" s="134">
        <v>0</v>
      </c>
      <c r="Z226" s="134">
        <v>0</v>
      </c>
      <c r="AA226" s="131"/>
      <c r="AB226" s="131"/>
      <c r="AC226" s="135"/>
      <c r="AD226" s="124">
        <f t="shared" si="3"/>
        <v>1.5</v>
      </c>
    </row>
    <row r="227" spans="1:30" ht="63.75" hidden="1" thickBot="1">
      <c r="A227" s="213" t="s">
        <v>22</v>
      </c>
      <c r="B227" s="210" t="s">
        <v>387</v>
      </c>
      <c r="C227" s="199" t="s">
        <v>272</v>
      </c>
      <c r="D227" s="129">
        <v>0</v>
      </c>
      <c r="E227" s="130">
        <v>0</v>
      </c>
      <c r="F227" s="130">
        <v>0</v>
      </c>
      <c r="G227" s="145"/>
      <c r="H227" s="145"/>
      <c r="I227" s="133">
        <v>0</v>
      </c>
      <c r="J227" s="134">
        <v>3.5</v>
      </c>
      <c r="K227" s="134">
        <v>0</v>
      </c>
      <c r="L227" s="134">
        <v>0</v>
      </c>
      <c r="M227" s="145"/>
      <c r="N227" s="134">
        <v>0</v>
      </c>
      <c r="O227" s="134">
        <v>0</v>
      </c>
      <c r="P227" s="134">
        <v>0</v>
      </c>
      <c r="Q227" s="135"/>
      <c r="R227" s="133">
        <v>0</v>
      </c>
      <c r="S227" s="134">
        <v>0</v>
      </c>
      <c r="T227" s="135"/>
      <c r="U227" s="133">
        <v>0</v>
      </c>
      <c r="V227" s="132">
        <v>0</v>
      </c>
      <c r="W227" s="133">
        <v>0</v>
      </c>
      <c r="X227" s="134">
        <v>0</v>
      </c>
      <c r="Y227" s="134">
        <v>0</v>
      </c>
      <c r="Z227" s="134">
        <v>0</v>
      </c>
      <c r="AA227" s="131"/>
      <c r="AB227" s="131"/>
      <c r="AC227" s="135"/>
      <c r="AD227" s="124">
        <f t="shared" si="3"/>
        <v>3.5</v>
      </c>
    </row>
    <row r="228" spans="1:30" ht="63.75" hidden="1" thickBot="1">
      <c r="A228" s="213" t="s">
        <v>22</v>
      </c>
      <c r="B228" s="210" t="s">
        <v>387</v>
      </c>
      <c r="C228" s="199" t="s">
        <v>273</v>
      </c>
      <c r="D228" s="129">
        <v>0</v>
      </c>
      <c r="E228" s="130">
        <v>0</v>
      </c>
      <c r="F228" s="130">
        <v>0</v>
      </c>
      <c r="G228" s="145"/>
      <c r="H228" s="145"/>
      <c r="I228" s="133">
        <v>0</v>
      </c>
      <c r="J228" s="134">
        <v>1.5</v>
      </c>
      <c r="K228" s="134">
        <v>0</v>
      </c>
      <c r="L228" s="134">
        <v>0</v>
      </c>
      <c r="M228" s="145"/>
      <c r="N228" s="134">
        <v>0</v>
      </c>
      <c r="O228" s="134">
        <v>0</v>
      </c>
      <c r="P228" s="134">
        <v>0</v>
      </c>
      <c r="Q228" s="135"/>
      <c r="R228" s="133">
        <v>0</v>
      </c>
      <c r="S228" s="134">
        <v>0</v>
      </c>
      <c r="T228" s="135"/>
      <c r="U228" s="133">
        <v>0</v>
      </c>
      <c r="V228" s="132">
        <v>0</v>
      </c>
      <c r="W228" s="133">
        <v>0</v>
      </c>
      <c r="X228" s="134">
        <v>0</v>
      </c>
      <c r="Y228" s="134">
        <v>0</v>
      </c>
      <c r="Z228" s="134">
        <v>0</v>
      </c>
      <c r="AA228" s="131"/>
      <c r="AB228" s="131"/>
      <c r="AC228" s="135"/>
      <c r="AD228" s="124">
        <f t="shared" si="3"/>
        <v>1.5</v>
      </c>
    </row>
    <row r="229" spans="1:30" ht="48" hidden="1" thickBot="1">
      <c r="A229" s="213" t="s">
        <v>22</v>
      </c>
      <c r="B229" s="210" t="s">
        <v>388</v>
      </c>
      <c r="C229" s="199" t="s">
        <v>274</v>
      </c>
      <c r="D229" s="129">
        <v>0</v>
      </c>
      <c r="E229" s="130">
        <v>0</v>
      </c>
      <c r="F229" s="130">
        <v>0</v>
      </c>
      <c r="G229" s="145"/>
      <c r="H229" s="145"/>
      <c r="I229" s="133">
        <v>0</v>
      </c>
      <c r="J229" s="134">
        <v>4.7</v>
      </c>
      <c r="K229" s="134">
        <v>0</v>
      </c>
      <c r="L229" s="134">
        <v>0</v>
      </c>
      <c r="M229" s="145"/>
      <c r="N229" s="134">
        <v>0</v>
      </c>
      <c r="O229" s="134">
        <v>0</v>
      </c>
      <c r="P229" s="134">
        <v>0</v>
      </c>
      <c r="Q229" s="135"/>
      <c r="R229" s="133">
        <v>0</v>
      </c>
      <c r="S229" s="134">
        <v>0</v>
      </c>
      <c r="T229" s="135"/>
      <c r="U229" s="133">
        <v>0</v>
      </c>
      <c r="V229" s="132">
        <v>0</v>
      </c>
      <c r="W229" s="133">
        <v>0</v>
      </c>
      <c r="X229" s="134">
        <v>0</v>
      </c>
      <c r="Y229" s="134">
        <v>0</v>
      </c>
      <c r="Z229" s="134">
        <v>0</v>
      </c>
      <c r="AA229" s="131"/>
      <c r="AB229" s="131"/>
      <c r="AC229" s="135"/>
      <c r="AD229" s="124">
        <f t="shared" si="3"/>
        <v>4.7</v>
      </c>
    </row>
    <row r="230" spans="1:30" ht="48" hidden="1" thickBot="1">
      <c r="A230" s="213" t="s">
        <v>22</v>
      </c>
      <c r="B230" s="210" t="s">
        <v>389</v>
      </c>
      <c r="C230" s="199" t="s">
        <v>275</v>
      </c>
      <c r="D230" s="129">
        <v>0</v>
      </c>
      <c r="E230" s="130">
        <v>0</v>
      </c>
      <c r="F230" s="130">
        <v>0</v>
      </c>
      <c r="G230" s="145"/>
      <c r="H230" s="145"/>
      <c r="I230" s="133">
        <v>0</v>
      </c>
      <c r="J230" s="134">
        <v>0</v>
      </c>
      <c r="K230" s="134">
        <v>0</v>
      </c>
      <c r="L230" s="134">
        <v>0</v>
      </c>
      <c r="M230" s="145"/>
      <c r="N230" s="134">
        <v>0</v>
      </c>
      <c r="O230" s="134">
        <v>0</v>
      </c>
      <c r="P230" s="134">
        <v>0</v>
      </c>
      <c r="Q230" s="135"/>
      <c r="R230" s="133">
        <v>0</v>
      </c>
      <c r="S230" s="134">
        <v>0</v>
      </c>
      <c r="T230" s="135"/>
      <c r="U230" s="133">
        <v>0</v>
      </c>
      <c r="V230" s="132">
        <v>0</v>
      </c>
      <c r="W230" s="133">
        <v>0</v>
      </c>
      <c r="X230" s="134">
        <v>0</v>
      </c>
      <c r="Y230" s="134">
        <v>0</v>
      </c>
      <c r="Z230" s="134">
        <v>0</v>
      </c>
      <c r="AA230" s="131"/>
      <c r="AB230" s="131"/>
      <c r="AC230" s="135"/>
      <c r="AD230" s="124">
        <f t="shared" si="3"/>
        <v>0</v>
      </c>
    </row>
    <row r="231" spans="1:30" ht="48" hidden="1" thickBot="1">
      <c r="A231" s="213" t="s">
        <v>22</v>
      </c>
      <c r="B231" s="210" t="s">
        <v>390</v>
      </c>
      <c r="C231" s="199" t="s">
        <v>276</v>
      </c>
      <c r="D231" s="129">
        <v>0</v>
      </c>
      <c r="E231" s="130">
        <v>0</v>
      </c>
      <c r="F231" s="130">
        <v>0</v>
      </c>
      <c r="G231" s="145"/>
      <c r="H231" s="145"/>
      <c r="I231" s="133">
        <v>0</v>
      </c>
      <c r="J231" s="134">
        <v>4.7</v>
      </c>
      <c r="K231" s="134">
        <v>0</v>
      </c>
      <c r="L231" s="134">
        <v>0</v>
      </c>
      <c r="M231" s="145"/>
      <c r="N231" s="134">
        <v>0</v>
      </c>
      <c r="O231" s="134">
        <v>0</v>
      </c>
      <c r="P231" s="134">
        <v>0</v>
      </c>
      <c r="Q231" s="135"/>
      <c r="R231" s="133">
        <v>0</v>
      </c>
      <c r="S231" s="134">
        <v>0</v>
      </c>
      <c r="T231" s="135"/>
      <c r="U231" s="133">
        <v>0</v>
      </c>
      <c r="V231" s="132">
        <v>0</v>
      </c>
      <c r="W231" s="133">
        <v>0</v>
      </c>
      <c r="X231" s="134">
        <v>0</v>
      </c>
      <c r="Y231" s="134">
        <v>0</v>
      </c>
      <c r="Z231" s="134">
        <v>0</v>
      </c>
      <c r="AA231" s="131"/>
      <c r="AB231" s="131"/>
      <c r="AC231" s="135"/>
      <c r="AD231" s="124">
        <f t="shared" si="3"/>
        <v>4.7</v>
      </c>
    </row>
    <row r="232" spans="1:30" ht="63.75" hidden="1" thickBot="1">
      <c r="A232" s="213" t="s">
        <v>22</v>
      </c>
      <c r="B232" s="210" t="s">
        <v>390</v>
      </c>
      <c r="C232" s="199" t="s">
        <v>277</v>
      </c>
      <c r="D232" s="129">
        <v>3.58</v>
      </c>
      <c r="E232" s="130">
        <v>7</v>
      </c>
      <c r="F232" s="130">
        <v>1.02</v>
      </c>
      <c r="G232" s="145"/>
      <c r="H232" s="145"/>
      <c r="I232" s="133">
        <v>0</v>
      </c>
      <c r="J232" s="134">
        <v>3.58</v>
      </c>
      <c r="K232" s="134">
        <v>3.58</v>
      </c>
      <c r="L232" s="134">
        <v>0</v>
      </c>
      <c r="M232" s="145"/>
      <c r="N232" s="134">
        <v>0</v>
      </c>
      <c r="O232" s="134">
        <v>3.58</v>
      </c>
      <c r="P232" s="134">
        <v>0</v>
      </c>
      <c r="Q232" s="135"/>
      <c r="R232" s="133">
        <v>0</v>
      </c>
      <c r="S232" s="134">
        <v>0</v>
      </c>
      <c r="T232" s="135"/>
      <c r="U232" s="133">
        <v>0</v>
      </c>
      <c r="V232" s="132">
        <v>5.25</v>
      </c>
      <c r="W232" s="133">
        <v>1.02</v>
      </c>
      <c r="X232" s="134">
        <v>4.29</v>
      </c>
      <c r="Y232" s="134">
        <v>0</v>
      </c>
      <c r="Z232" s="134">
        <v>0</v>
      </c>
      <c r="AA232" s="131"/>
      <c r="AB232" s="131"/>
      <c r="AC232" s="135"/>
      <c r="AD232" s="124">
        <f t="shared" si="3"/>
        <v>32.9</v>
      </c>
    </row>
    <row r="233" spans="1:30" ht="63.75" hidden="1" thickBot="1">
      <c r="A233" s="213" t="s">
        <v>22</v>
      </c>
      <c r="B233" s="210" t="s">
        <v>391</v>
      </c>
      <c r="C233" s="199" t="s">
        <v>278</v>
      </c>
      <c r="D233" s="129">
        <v>0</v>
      </c>
      <c r="E233" s="130">
        <v>0</v>
      </c>
      <c r="F233" s="130">
        <v>0</v>
      </c>
      <c r="G233" s="145"/>
      <c r="H233" s="145"/>
      <c r="I233" s="133">
        <v>0</v>
      </c>
      <c r="J233" s="134">
        <v>4.7</v>
      </c>
      <c r="K233" s="134">
        <v>0</v>
      </c>
      <c r="L233" s="134">
        <v>0</v>
      </c>
      <c r="M233" s="145"/>
      <c r="N233" s="134">
        <v>0</v>
      </c>
      <c r="O233" s="134">
        <v>0</v>
      </c>
      <c r="P233" s="134">
        <v>0</v>
      </c>
      <c r="Q233" s="135"/>
      <c r="R233" s="133">
        <v>0</v>
      </c>
      <c r="S233" s="134">
        <v>0</v>
      </c>
      <c r="T233" s="135"/>
      <c r="U233" s="133">
        <v>0</v>
      </c>
      <c r="V233" s="132">
        <v>0</v>
      </c>
      <c r="W233" s="133">
        <v>0</v>
      </c>
      <c r="X233" s="134">
        <v>0</v>
      </c>
      <c r="Y233" s="134">
        <v>0</v>
      </c>
      <c r="Z233" s="134">
        <v>0</v>
      </c>
      <c r="AA233" s="131"/>
      <c r="AB233" s="131"/>
      <c r="AC233" s="135"/>
      <c r="AD233" s="124">
        <f t="shared" si="3"/>
        <v>4.7</v>
      </c>
    </row>
    <row r="234" spans="1:30" ht="63.75" hidden="1" thickBot="1">
      <c r="A234" s="213" t="s">
        <v>22</v>
      </c>
      <c r="B234" s="210" t="s">
        <v>392</v>
      </c>
      <c r="C234" s="199" t="s">
        <v>279</v>
      </c>
      <c r="D234" s="129">
        <v>0</v>
      </c>
      <c r="E234" s="130">
        <v>0</v>
      </c>
      <c r="F234" s="130">
        <v>0</v>
      </c>
      <c r="G234" s="145"/>
      <c r="H234" s="145"/>
      <c r="I234" s="133">
        <v>0</v>
      </c>
      <c r="J234" s="134">
        <v>1.5</v>
      </c>
      <c r="K234" s="134">
        <v>0</v>
      </c>
      <c r="L234" s="134">
        <v>0</v>
      </c>
      <c r="M234" s="145"/>
      <c r="N234" s="134">
        <v>0</v>
      </c>
      <c r="O234" s="134">
        <v>0</v>
      </c>
      <c r="P234" s="134">
        <v>0</v>
      </c>
      <c r="Q234" s="135"/>
      <c r="R234" s="133">
        <v>0</v>
      </c>
      <c r="S234" s="134">
        <v>0</v>
      </c>
      <c r="T234" s="135"/>
      <c r="U234" s="133">
        <v>0</v>
      </c>
      <c r="V234" s="132">
        <v>0</v>
      </c>
      <c r="W234" s="133">
        <v>0</v>
      </c>
      <c r="X234" s="134">
        <v>0</v>
      </c>
      <c r="Y234" s="134">
        <v>0</v>
      </c>
      <c r="Z234" s="134">
        <v>0</v>
      </c>
      <c r="AA234" s="131"/>
      <c r="AB234" s="131"/>
      <c r="AC234" s="135"/>
      <c r="AD234" s="124">
        <f t="shared" si="3"/>
        <v>1.5</v>
      </c>
    </row>
    <row r="235" spans="1:30" ht="48" hidden="1" thickBot="1">
      <c r="A235" s="213" t="s">
        <v>22</v>
      </c>
      <c r="B235" s="210" t="s">
        <v>393</v>
      </c>
      <c r="C235" s="199" t="s">
        <v>280</v>
      </c>
      <c r="D235" s="129">
        <v>0</v>
      </c>
      <c r="E235" s="130">
        <v>0</v>
      </c>
      <c r="F235" s="130">
        <v>0</v>
      </c>
      <c r="G235" s="145"/>
      <c r="H235" s="145"/>
      <c r="I235" s="133">
        <v>0</v>
      </c>
      <c r="J235" s="134">
        <v>1.5</v>
      </c>
      <c r="K235" s="134">
        <v>0</v>
      </c>
      <c r="L235" s="134">
        <v>0</v>
      </c>
      <c r="M235" s="145"/>
      <c r="N235" s="134">
        <v>0</v>
      </c>
      <c r="O235" s="134">
        <v>0</v>
      </c>
      <c r="P235" s="134">
        <v>0</v>
      </c>
      <c r="Q235" s="135"/>
      <c r="R235" s="133">
        <v>0</v>
      </c>
      <c r="S235" s="134">
        <v>0</v>
      </c>
      <c r="T235" s="135"/>
      <c r="U235" s="133">
        <v>0</v>
      </c>
      <c r="V235" s="132">
        <v>0</v>
      </c>
      <c r="W235" s="133">
        <v>0</v>
      </c>
      <c r="X235" s="134">
        <v>0</v>
      </c>
      <c r="Y235" s="134">
        <v>0</v>
      </c>
      <c r="Z235" s="134">
        <v>0</v>
      </c>
      <c r="AA235" s="131"/>
      <c r="AB235" s="131"/>
      <c r="AC235" s="135"/>
      <c r="AD235" s="124">
        <f t="shared" si="3"/>
        <v>1.5</v>
      </c>
    </row>
    <row r="236" spans="1:30" ht="48" hidden="1" thickBot="1">
      <c r="A236" s="213" t="s">
        <v>22</v>
      </c>
      <c r="B236" s="210" t="s">
        <v>394</v>
      </c>
      <c r="C236" s="199" t="s">
        <v>281</v>
      </c>
      <c r="D236" s="129">
        <v>0</v>
      </c>
      <c r="E236" s="130">
        <v>0</v>
      </c>
      <c r="F236" s="130">
        <v>0</v>
      </c>
      <c r="G236" s="145"/>
      <c r="H236" s="145"/>
      <c r="I236" s="133">
        <v>0</v>
      </c>
      <c r="J236" s="134">
        <v>3.5</v>
      </c>
      <c r="K236" s="134">
        <v>0</v>
      </c>
      <c r="L236" s="134">
        <v>0</v>
      </c>
      <c r="M236" s="145"/>
      <c r="N236" s="134">
        <v>0</v>
      </c>
      <c r="O236" s="134">
        <v>0</v>
      </c>
      <c r="P236" s="134">
        <v>0</v>
      </c>
      <c r="Q236" s="135"/>
      <c r="R236" s="133">
        <v>0</v>
      </c>
      <c r="S236" s="134">
        <v>0</v>
      </c>
      <c r="T236" s="135"/>
      <c r="U236" s="133">
        <v>0</v>
      </c>
      <c r="V236" s="132">
        <v>0</v>
      </c>
      <c r="W236" s="133">
        <v>0</v>
      </c>
      <c r="X236" s="134">
        <v>0</v>
      </c>
      <c r="Y236" s="134">
        <v>0</v>
      </c>
      <c r="Z236" s="134">
        <v>0</v>
      </c>
      <c r="AA236" s="131"/>
      <c r="AB236" s="131"/>
      <c r="AC236" s="135"/>
      <c r="AD236" s="124">
        <f t="shared" si="3"/>
        <v>3.5</v>
      </c>
    </row>
    <row r="237" spans="1:30" ht="63.75" hidden="1" thickBot="1">
      <c r="A237" s="213" t="s">
        <v>22</v>
      </c>
      <c r="B237" s="210" t="s">
        <v>394</v>
      </c>
      <c r="C237" s="199" t="s">
        <v>282</v>
      </c>
      <c r="D237" s="129">
        <v>0</v>
      </c>
      <c r="E237" s="130">
        <v>0</v>
      </c>
      <c r="F237" s="130">
        <v>0</v>
      </c>
      <c r="G237" s="145"/>
      <c r="H237" s="145"/>
      <c r="I237" s="133">
        <v>0</v>
      </c>
      <c r="J237" s="134">
        <v>4.7</v>
      </c>
      <c r="K237" s="134">
        <v>0</v>
      </c>
      <c r="L237" s="134">
        <v>0</v>
      </c>
      <c r="M237" s="145"/>
      <c r="N237" s="134">
        <v>0</v>
      </c>
      <c r="O237" s="134">
        <v>0</v>
      </c>
      <c r="P237" s="134">
        <v>0</v>
      </c>
      <c r="Q237" s="135"/>
      <c r="R237" s="133">
        <v>0</v>
      </c>
      <c r="S237" s="134">
        <v>0</v>
      </c>
      <c r="T237" s="135"/>
      <c r="U237" s="133">
        <v>0</v>
      </c>
      <c r="V237" s="132">
        <v>0</v>
      </c>
      <c r="W237" s="133">
        <v>0</v>
      </c>
      <c r="X237" s="134">
        <v>0</v>
      </c>
      <c r="Y237" s="134">
        <v>0</v>
      </c>
      <c r="Z237" s="134">
        <v>0</v>
      </c>
      <c r="AA237" s="131"/>
      <c r="AB237" s="131"/>
      <c r="AC237" s="135"/>
      <c r="AD237" s="124">
        <f t="shared" si="3"/>
        <v>4.7</v>
      </c>
    </row>
    <row r="238" spans="1:30" ht="63.75" hidden="1" thickBot="1">
      <c r="A238" s="213" t="s">
        <v>22</v>
      </c>
      <c r="B238" s="210" t="s">
        <v>395</v>
      </c>
      <c r="C238" s="199" t="s">
        <v>283</v>
      </c>
      <c r="D238" s="129">
        <v>0</v>
      </c>
      <c r="E238" s="130">
        <v>0</v>
      </c>
      <c r="F238" s="130">
        <v>0</v>
      </c>
      <c r="G238" s="145"/>
      <c r="H238" s="145"/>
      <c r="I238" s="133">
        <v>0</v>
      </c>
      <c r="J238" s="134">
        <v>1.5</v>
      </c>
      <c r="K238" s="134">
        <v>0</v>
      </c>
      <c r="L238" s="134">
        <v>0</v>
      </c>
      <c r="M238" s="145"/>
      <c r="N238" s="134">
        <v>0</v>
      </c>
      <c r="O238" s="134">
        <v>0</v>
      </c>
      <c r="P238" s="134">
        <v>0</v>
      </c>
      <c r="Q238" s="135"/>
      <c r="R238" s="133">
        <v>0</v>
      </c>
      <c r="S238" s="134">
        <v>0</v>
      </c>
      <c r="T238" s="135"/>
      <c r="U238" s="133">
        <v>0</v>
      </c>
      <c r="V238" s="132">
        <v>0</v>
      </c>
      <c r="W238" s="133">
        <v>0</v>
      </c>
      <c r="X238" s="134">
        <v>0</v>
      </c>
      <c r="Y238" s="134">
        <v>0</v>
      </c>
      <c r="Z238" s="134">
        <v>0</v>
      </c>
      <c r="AA238" s="131"/>
      <c r="AB238" s="131"/>
      <c r="AC238" s="135"/>
      <c r="AD238" s="124">
        <f t="shared" si="3"/>
        <v>1.5</v>
      </c>
    </row>
    <row r="239" spans="1:30" ht="48" hidden="1" thickBot="1">
      <c r="A239" s="213" t="s">
        <v>22</v>
      </c>
      <c r="B239" s="210" t="s">
        <v>396</v>
      </c>
      <c r="C239" s="199" t="s">
        <v>284</v>
      </c>
      <c r="D239" s="129">
        <v>0</v>
      </c>
      <c r="E239" s="130">
        <v>0</v>
      </c>
      <c r="F239" s="130">
        <v>0</v>
      </c>
      <c r="G239" s="145"/>
      <c r="H239" s="145"/>
      <c r="I239" s="133">
        <v>0</v>
      </c>
      <c r="J239" s="134">
        <v>4.7</v>
      </c>
      <c r="K239" s="134">
        <v>0</v>
      </c>
      <c r="L239" s="134">
        <v>0</v>
      </c>
      <c r="M239" s="145"/>
      <c r="N239" s="134">
        <v>0</v>
      </c>
      <c r="O239" s="134">
        <v>0</v>
      </c>
      <c r="P239" s="134">
        <v>0</v>
      </c>
      <c r="Q239" s="135"/>
      <c r="R239" s="133">
        <v>0</v>
      </c>
      <c r="S239" s="134">
        <v>0</v>
      </c>
      <c r="T239" s="135"/>
      <c r="U239" s="133">
        <v>0</v>
      </c>
      <c r="V239" s="132">
        <v>0</v>
      </c>
      <c r="W239" s="133">
        <v>0</v>
      </c>
      <c r="X239" s="134">
        <v>0</v>
      </c>
      <c r="Y239" s="134">
        <v>0</v>
      </c>
      <c r="Z239" s="134">
        <v>0</v>
      </c>
      <c r="AA239" s="131"/>
      <c r="AB239" s="131"/>
      <c r="AC239" s="135"/>
      <c r="AD239" s="124">
        <f t="shared" si="3"/>
        <v>4.7</v>
      </c>
    </row>
    <row r="240" spans="1:30" ht="48" hidden="1" thickBot="1">
      <c r="A240" s="213" t="s">
        <v>22</v>
      </c>
      <c r="B240" s="210" t="s">
        <v>397</v>
      </c>
      <c r="C240" s="199" t="s">
        <v>285</v>
      </c>
      <c r="D240" s="129">
        <v>0</v>
      </c>
      <c r="E240" s="130">
        <v>0</v>
      </c>
      <c r="F240" s="130">
        <v>0</v>
      </c>
      <c r="G240" s="145"/>
      <c r="H240" s="145"/>
      <c r="I240" s="133">
        <v>0</v>
      </c>
      <c r="J240" s="134">
        <v>1.5</v>
      </c>
      <c r="K240" s="134">
        <v>0</v>
      </c>
      <c r="L240" s="134">
        <v>0</v>
      </c>
      <c r="M240" s="145"/>
      <c r="N240" s="134">
        <v>0</v>
      </c>
      <c r="O240" s="134">
        <v>0</v>
      </c>
      <c r="P240" s="134">
        <v>0</v>
      </c>
      <c r="Q240" s="135"/>
      <c r="R240" s="133">
        <v>0</v>
      </c>
      <c r="S240" s="134">
        <v>0</v>
      </c>
      <c r="T240" s="135"/>
      <c r="U240" s="133">
        <v>0</v>
      </c>
      <c r="V240" s="132">
        <v>0</v>
      </c>
      <c r="W240" s="133">
        <v>0</v>
      </c>
      <c r="X240" s="134">
        <v>0</v>
      </c>
      <c r="Y240" s="134">
        <v>0</v>
      </c>
      <c r="Z240" s="134">
        <v>0</v>
      </c>
      <c r="AA240" s="131"/>
      <c r="AB240" s="131"/>
      <c r="AC240" s="135"/>
      <c r="AD240" s="124">
        <f t="shared" si="3"/>
        <v>1.5</v>
      </c>
    </row>
    <row r="241" spans="1:30" ht="48" hidden="1" thickBot="1">
      <c r="A241" s="213" t="s">
        <v>22</v>
      </c>
      <c r="B241" s="210" t="s">
        <v>398</v>
      </c>
      <c r="C241" s="199" t="s">
        <v>286</v>
      </c>
      <c r="D241" s="129">
        <v>0</v>
      </c>
      <c r="E241" s="130">
        <v>0</v>
      </c>
      <c r="F241" s="130">
        <v>0</v>
      </c>
      <c r="G241" s="145"/>
      <c r="H241" s="145"/>
      <c r="I241" s="133">
        <v>0</v>
      </c>
      <c r="J241" s="134">
        <v>3.5</v>
      </c>
      <c r="K241" s="134">
        <v>0</v>
      </c>
      <c r="L241" s="134">
        <v>0</v>
      </c>
      <c r="M241" s="145"/>
      <c r="N241" s="134">
        <v>0</v>
      </c>
      <c r="O241" s="134">
        <v>0</v>
      </c>
      <c r="P241" s="134">
        <v>0</v>
      </c>
      <c r="Q241" s="135"/>
      <c r="R241" s="133">
        <v>0</v>
      </c>
      <c r="S241" s="134">
        <v>0</v>
      </c>
      <c r="T241" s="135"/>
      <c r="U241" s="133">
        <v>0</v>
      </c>
      <c r="V241" s="132">
        <v>0</v>
      </c>
      <c r="W241" s="133">
        <v>0</v>
      </c>
      <c r="X241" s="134">
        <v>0</v>
      </c>
      <c r="Y241" s="134">
        <v>0</v>
      </c>
      <c r="Z241" s="134">
        <v>0</v>
      </c>
      <c r="AA241" s="131"/>
      <c r="AB241" s="131"/>
      <c r="AC241" s="135"/>
      <c r="AD241" s="124">
        <f t="shared" si="3"/>
        <v>3.5</v>
      </c>
    </row>
    <row r="242" spans="1:30" ht="63.75" hidden="1" thickBot="1">
      <c r="A242" s="213" t="s">
        <v>22</v>
      </c>
      <c r="B242" s="210" t="s">
        <v>399</v>
      </c>
      <c r="C242" s="199" t="s">
        <v>287</v>
      </c>
      <c r="D242" s="129">
        <v>0</v>
      </c>
      <c r="E242" s="130">
        <v>0</v>
      </c>
      <c r="F242" s="130">
        <v>0</v>
      </c>
      <c r="G242" s="145"/>
      <c r="H242" s="145"/>
      <c r="I242" s="133">
        <v>0</v>
      </c>
      <c r="J242" s="134">
        <v>1.5</v>
      </c>
      <c r="K242" s="134">
        <v>0</v>
      </c>
      <c r="L242" s="134">
        <v>0</v>
      </c>
      <c r="M242" s="145"/>
      <c r="N242" s="134">
        <v>0</v>
      </c>
      <c r="O242" s="134">
        <v>0</v>
      </c>
      <c r="P242" s="134">
        <v>0</v>
      </c>
      <c r="Q242" s="135"/>
      <c r="R242" s="133">
        <v>0</v>
      </c>
      <c r="S242" s="134">
        <v>0</v>
      </c>
      <c r="T242" s="135"/>
      <c r="U242" s="133">
        <v>0</v>
      </c>
      <c r="V242" s="132">
        <v>0</v>
      </c>
      <c r="W242" s="133">
        <v>0</v>
      </c>
      <c r="X242" s="134">
        <v>0</v>
      </c>
      <c r="Y242" s="134">
        <v>0</v>
      </c>
      <c r="Z242" s="134">
        <v>0</v>
      </c>
      <c r="AA242" s="131"/>
      <c r="AB242" s="131"/>
      <c r="AC242" s="135"/>
      <c r="AD242" s="124">
        <f t="shared" si="3"/>
        <v>1.5</v>
      </c>
    </row>
    <row r="243" spans="1:30" ht="48" hidden="1" thickBot="1">
      <c r="A243" s="213" t="s">
        <v>22</v>
      </c>
      <c r="B243" s="210" t="s">
        <v>399</v>
      </c>
      <c r="C243" s="199" t="s">
        <v>288</v>
      </c>
      <c r="D243" s="129">
        <v>0</v>
      </c>
      <c r="E243" s="130">
        <v>0</v>
      </c>
      <c r="F243" s="130">
        <v>0</v>
      </c>
      <c r="G243" s="145"/>
      <c r="H243" s="145"/>
      <c r="I243" s="133">
        <v>0</v>
      </c>
      <c r="J243" s="134">
        <v>3.5</v>
      </c>
      <c r="K243" s="134">
        <v>0</v>
      </c>
      <c r="L243" s="134">
        <v>0</v>
      </c>
      <c r="M243" s="145"/>
      <c r="N243" s="134">
        <v>0</v>
      </c>
      <c r="O243" s="134">
        <v>0</v>
      </c>
      <c r="P243" s="134">
        <v>0</v>
      </c>
      <c r="Q243" s="135"/>
      <c r="R243" s="133">
        <v>0</v>
      </c>
      <c r="S243" s="134">
        <v>0</v>
      </c>
      <c r="T243" s="135"/>
      <c r="U243" s="133">
        <v>0</v>
      </c>
      <c r="V243" s="132">
        <v>0</v>
      </c>
      <c r="W243" s="133">
        <v>0</v>
      </c>
      <c r="X243" s="134">
        <v>0</v>
      </c>
      <c r="Y243" s="134">
        <v>0</v>
      </c>
      <c r="Z243" s="134">
        <v>0</v>
      </c>
      <c r="AA243" s="131"/>
      <c r="AB243" s="131"/>
      <c r="AC243" s="135"/>
      <c r="AD243" s="124">
        <f t="shared" si="3"/>
        <v>3.5</v>
      </c>
    </row>
    <row r="244" spans="1:30" ht="48" hidden="1" thickBot="1">
      <c r="A244" s="213" t="s">
        <v>22</v>
      </c>
      <c r="B244" s="210" t="s">
        <v>399</v>
      </c>
      <c r="C244" s="199" t="s">
        <v>289</v>
      </c>
      <c r="D244" s="129">
        <v>0</v>
      </c>
      <c r="E244" s="130">
        <v>0</v>
      </c>
      <c r="F244" s="130">
        <v>0</v>
      </c>
      <c r="G244" s="145"/>
      <c r="H244" s="145"/>
      <c r="I244" s="133">
        <v>0</v>
      </c>
      <c r="J244" s="134">
        <v>4.7</v>
      </c>
      <c r="K244" s="134">
        <v>0</v>
      </c>
      <c r="L244" s="134">
        <v>0</v>
      </c>
      <c r="M244" s="145"/>
      <c r="N244" s="134">
        <v>0</v>
      </c>
      <c r="O244" s="134">
        <v>0</v>
      </c>
      <c r="P244" s="134">
        <v>0</v>
      </c>
      <c r="Q244" s="135"/>
      <c r="R244" s="133">
        <v>0</v>
      </c>
      <c r="S244" s="134">
        <v>0</v>
      </c>
      <c r="T244" s="135"/>
      <c r="U244" s="133">
        <v>0</v>
      </c>
      <c r="V244" s="132">
        <v>0</v>
      </c>
      <c r="W244" s="133">
        <v>0</v>
      </c>
      <c r="X244" s="134">
        <v>0</v>
      </c>
      <c r="Y244" s="134">
        <v>0</v>
      </c>
      <c r="Z244" s="134">
        <v>0</v>
      </c>
      <c r="AA244" s="131"/>
      <c r="AB244" s="131"/>
      <c r="AC244" s="135"/>
      <c r="AD244" s="124">
        <f t="shared" si="3"/>
        <v>4.7</v>
      </c>
    </row>
    <row r="245" spans="1:30" ht="48" hidden="1" thickBot="1">
      <c r="A245" s="214" t="s">
        <v>21</v>
      </c>
      <c r="B245" s="210" t="s">
        <v>400</v>
      </c>
      <c r="C245" s="198" t="s">
        <v>290</v>
      </c>
      <c r="D245" s="129">
        <v>0</v>
      </c>
      <c r="E245" s="130">
        <v>0</v>
      </c>
      <c r="F245" s="145"/>
      <c r="G245" s="134">
        <v>0</v>
      </c>
      <c r="H245" s="145"/>
      <c r="I245" s="133">
        <v>0</v>
      </c>
      <c r="J245" s="134">
        <v>1.5</v>
      </c>
      <c r="K245" s="134">
        <v>0</v>
      </c>
      <c r="L245" s="134">
        <v>0</v>
      </c>
      <c r="M245" s="145"/>
      <c r="N245" s="134">
        <v>0</v>
      </c>
      <c r="O245" s="134">
        <v>0</v>
      </c>
      <c r="P245" s="134">
        <v>0</v>
      </c>
      <c r="Q245" s="132">
        <v>0</v>
      </c>
      <c r="R245" s="133">
        <v>0</v>
      </c>
      <c r="S245" s="134">
        <v>0</v>
      </c>
      <c r="T245" s="135"/>
      <c r="U245" s="133">
        <v>0</v>
      </c>
      <c r="V245" s="132">
        <v>0</v>
      </c>
      <c r="W245" s="157"/>
      <c r="X245" s="134">
        <v>0</v>
      </c>
      <c r="Y245" s="131"/>
      <c r="Z245" s="131"/>
      <c r="AA245" s="131"/>
      <c r="AB245" s="131"/>
      <c r="AC245" s="135"/>
      <c r="AD245" s="124">
        <f t="shared" si="3"/>
        <v>1.5</v>
      </c>
    </row>
    <row r="246" spans="1:30" ht="48" hidden="1" thickBot="1">
      <c r="A246" s="214" t="s">
        <v>21</v>
      </c>
      <c r="B246" s="210" t="s">
        <v>356</v>
      </c>
      <c r="C246" s="199" t="s">
        <v>291</v>
      </c>
      <c r="D246" s="129">
        <v>0</v>
      </c>
      <c r="E246" s="130">
        <v>0</v>
      </c>
      <c r="F246" s="145"/>
      <c r="G246" s="134">
        <v>0</v>
      </c>
      <c r="H246" s="145"/>
      <c r="I246" s="133">
        <v>0</v>
      </c>
      <c r="J246" s="134">
        <v>1.5</v>
      </c>
      <c r="K246" s="134">
        <v>0</v>
      </c>
      <c r="L246" s="134">
        <v>0</v>
      </c>
      <c r="M246" s="145"/>
      <c r="N246" s="134">
        <v>0</v>
      </c>
      <c r="O246" s="134">
        <v>0</v>
      </c>
      <c r="P246" s="134">
        <v>0</v>
      </c>
      <c r="Q246" s="132">
        <v>0</v>
      </c>
      <c r="R246" s="133">
        <v>0</v>
      </c>
      <c r="S246" s="134">
        <v>0</v>
      </c>
      <c r="T246" s="135"/>
      <c r="U246" s="133">
        <v>0</v>
      </c>
      <c r="V246" s="132">
        <v>0</v>
      </c>
      <c r="W246" s="157"/>
      <c r="X246" s="134">
        <v>0</v>
      </c>
      <c r="Y246" s="131"/>
      <c r="Z246" s="131"/>
      <c r="AA246" s="131"/>
      <c r="AB246" s="131"/>
      <c r="AC246" s="135"/>
      <c r="AD246" s="124">
        <f t="shared" si="3"/>
        <v>1.5</v>
      </c>
    </row>
    <row r="247" spans="1:30" ht="48" hidden="1" thickBot="1">
      <c r="A247" s="214" t="s">
        <v>21</v>
      </c>
      <c r="B247" s="210" t="s">
        <v>356</v>
      </c>
      <c r="C247" s="199" t="s">
        <v>292</v>
      </c>
      <c r="D247" s="129">
        <v>0</v>
      </c>
      <c r="E247" s="130">
        <v>0</v>
      </c>
      <c r="F247" s="145"/>
      <c r="G247" s="134">
        <v>0</v>
      </c>
      <c r="H247" s="145"/>
      <c r="I247" s="133">
        <v>0</v>
      </c>
      <c r="J247" s="134">
        <v>0.5</v>
      </c>
      <c r="K247" s="134">
        <v>0</v>
      </c>
      <c r="L247" s="134">
        <v>0</v>
      </c>
      <c r="M247" s="145"/>
      <c r="N247" s="134">
        <v>0</v>
      </c>
      <c r="O247" s="134">
        <v>0</v>
      </c>
      <c r="P247" s="134">
        <v>0</v>
      </c>
      <c r="Q247" s="132">
        <v>0</v>
      </c>
      <c r="R247" s="133">
        <v>0</v>
      </c>
      <c r="S247" s="134">
        <v>0</v>
      </c>
      <c r="T247" s="135"/>
      <c r="U247" s="133">
        <v>0</v>
      </c>
      <c r="V247" s="132">
        <v>0</v>
      </c>
      <c r="W247" s="157"/>
      <c r="X247" s="134">
        <v>0</v>
      </c>
      <c r="Y247" s="131"/>
      <c r="Z247" s="131"/>
      <c r="AA247" s="131"/>
      <c r="AB247" s="131"/>
      <c r="AC247" s="135"/>
      <c r="AD247" s="124">
        <f t="shared" si="3"/>
        <v>0.5</v>
      </c>
    </row>
    <row r="248" spans="1:30" ht="48" hidden="1" thickBot="1">
      <c r="A248" s="214" t="s">
        <v>21</v>
      </c>
      <c r="B248" s="210" t="s">
        <v>401</v>
      </c>
      <c r="C248" s="199" t="s">
        <v>293</v>
      </c>
      <c r="D248" s="129">
        <v>0</v>
      </c>
      <c r="E248" s="130">
        <v>0</v>
      </c>
      <c r="F248" s="145"/>
      <c r="G248" s="134">
        <v>0</v>
      </c>
      <c r="H248" s="145"/>
      <c r="I248" s="133">
        <v>0</v>
      </c>
      <c r="J248" s="134">
        <v>1.5</v>
      </c>
      <c r="K248" s="134">
        <v>0</v>
      </c>
      <c r="L248" s="134">
        <v>0</v>
      </c>
      <c r="M248" s="145"/>
      <c r="N248" s="134">
        <v>0</v>
      </c>
      <c r="O248" s="134">
        <v>0</v>
      </c>
      <c r="P248" s="134">
        <v>0</v>
      </c>
      <c r="Q248" s="132">
        <v>0</v>
      </c>
      <c r="R248" s="133">
        <v>0</v>
      </c>
      <c r="S248" s="134">
        <v>0</v>
      </c>
      <c r="T248" s="135"/>
      <c r="U248" s="133">
        <v>0</v>
      </c>
      <c r="V248" s="132">
        <v>0</v>
      </c>
      <c r="W248" s="157"/>
      <c r="X248" s="134">
        <v>0</v>
      </c>
      <c r="Y248" s="131"/>
      <c r="Z248" s="131"/>
      <c r="AA248" s="131"/>
      <c r="AB248" s="131"/>
      <c r="AC248" s="135"/>
      <c r="AD248" s="124">
        <f t="shared" si="3"/>
        <v>1.5</v>
      </c>
    </row>
    <row r="249" spans="1:30" ht="48" hidden="1" thickBot="1">
      <c r="A249" s="214" t="s">
        <v>21</v>
      </c>
      <c r="B249" s="210" t="s">
        <v>402</v>
      </c>
      <c r="C249" s="199" t="s">
        <v>294</v>
      </c>
      <c r="D249" s="129">
        <v>0</v>
      </c>
      <c r="E249" s="130">
        <v>0</v>
      </c>
      <c r="F249" s="145"/>
      <c r="G249" s="134">
        <v>0</v>
      </c>
      <c r="H249" s="145"/>
      <c r="I249" s="133">
        <v>0</v>
      </c>
      <c r="J249" s="134">
        <v>0</v>
      </c>
      <c r="K249" s="134">
        <v>0</v>
      </c>
      <c r="L249" s="134">
        <v>0</v>
      </c>
      <c r="M249" s="145"/>
      <c r="N249" s="134">
        <v>0</v>
      </c>
      <c r="O249" s="134">
        <v>0</v>
      </c>
      <c r="P249" s="134">
        <v>0</v>
      </c>
      <c r="Q249" s="132">
        <v>0</v>
      </c>
      <c r="R249" s="133">
        <v>0</v>
      </c>
      <c r="S249" s="134">
        <v>0</v>
      </c>
      <c r="T249" s="135"/>
      <c r="U249" s="133">
        <v>0</v>
      </c>
      <c r="V249" s="132">
        <v>0</v>
      </c>
      <c r="W249" s="157"/>
      <c r="X249" s="134">
        <v>0</v>
      </c>
      <c r="Y249" s="131"/>
      <c r="Z249" s="131"/>
      <c r="AA249" s="131"/>
      <c r="AB249" s="131"/>
      <c r="AC249" s="135"/>
      <c r="AD249" s="124">
        <f t="shared" si="3"/>
        <v>0</v>
      </c>
    </row>
    <row r="250" spans="1:30" ht="48" hidden="1" thickBot="1">
      <c r="A250" s="214" t="s">
        <v>21</v>
      </c>
      <c r="B250" s="210" t="s">
        <v>402</v>
      </c>
      <c r="C250" s="199" t="s">
        <v>295</v>
      </c>
      <c r="D250" s="129">
        <v>0</v>
      </c>
      <c r="E250" s="130">
        <v>0</v>
      </c>
      <c r="F250" s="145"/>
      <c r="G250" s="134">
        <v>0</v>
      </c>
      <c r="H250" s="145"/>
      <c r="I250" s="133">
        <v>0</v>
      </c>
      <c r="J250" s="134">
        <v>1.5</v>
      </c>
      <c r="K250" s="134">
        <v>0</v>
      </c>
      <c r="L250" s="134">
        <v>0</v>
      </c>
      <c r="M250" s="145"/>
      <c r="N250" s="134">
        <v>0</v>
      </c>
      <c r="O250" s="134">
        <v>0</v>
      </c>
      <c r="P250" s="134">
        <v>0</v>
      </c>
      <c r="Q250" s="132">
        <v>0</v>
      </c>
      <c r="R250" s="133">
        <v>0</v>
      </c>
      <c r="S250" s="134">
        <v>0</v>
      </c>
      <c r="T250" s="135"/>
      <c r="U250" s="133">
        <v>0</v>
      </c>
      <c r="V250" s="132">
        <v>0</v>
      </c>
      <c r="W250" s="157"/>
      <c r="X250" s="134">
        <v>0</v>
      </c>
      <c r="Y250" s="131"/>
      <c r="Z250" s="131"/>
      <c r="AA250" s="131"/>
      <c r="AB250" s="131"/>
      <c r="AC250" s="135"/>
      <c r="AD250" s="124">
        <f t="shared" si="3"/>
        <v>1.5</v>
      </c>
    </row>
    <row r="251" spans="1:30" ht="32.25" hidden="1" thickBot="1">
      <c r="A251" s="214" t="s">
        <v>21</v>
      </c>
      <c r="B251" s="210" t="s">
        <v>403</v>
      </c>
      <c r="C251" s="199" t="s">
        <v>296</v>
      </c>
      <c r="D251" s="129">
        <v>0</v>
      </c>
      <c r="E251" s="130">
        <v>0</v>
      </c>
      <c r="F251" s="145"/>
      <c r="G251" s="134">
        <v>0</v>
      </c>
      <c r="H251" s="145"/>
      <c r="I251" s="133">
        <v>0</v>
      </c>
      <c r="J251" s="134">
        <v>0.5</v>
      </c>
      <c r="K251" s="134">
        <v>0</v>
      </c>
      <c r="L251" s="134">
        <v>0</v>
      </c>
      <c r="M251" s="145"/>
      <c r="N251" s="134">
        <v>0</v>
      </c>
      <c r="O251" s="134">
        <v>0</v>
      </c>
      <c r="P251" s="134">
        <v>0</v>
      </c>
      <c r="Q251" s="132">
        <v>0</v>
      </c>
      <c r="R251" s="133">
        <v>0</v>
      </c>
      <c r="S251" s="134">
        <v>0</v>
      </c>
      <c r="T251" s="135"/>
      <c r="U251" s="133">
        <v>0</v>
      </c>
      <c r="V251" s="132">
        <v>0</v>
      </c>
      <c r="W251" s="157"/>
      <c r="X251" s="134">
        <v>0</v>
      </c>
      <c r="Y251" s="131"/>
      <c r="Z251" s="131"/>
      <c r="AA251" s="131"/>
      <c r="AB251" s="131"/>
      <c r="AC251" s="135"/>
      <c r="AD251" s="124">
        <f t="shared" si="3"/>
        <v>0.5</v>
      </c>
    </row>
    <row r="252" spans="1:30" ht="48" hidden="1" thickBot="1">
      <c r="A252" s="214" t="s">
        <v>21</v>
      </c>
      <c r="B252" s="210" t="s">
        <v>404</v>
      </c>
      <c r="C252" s="199" t="s">
        <v>297</v>
      </c>
      <c r="D252" s="129">
        <v>0</v>
      </c>
      <c r="E252" s="130">
        <v>0</v>
      </c>
      <c r="F252" s="145"/>
      <c r="G252" s="134">
        <v>0</v>
      </c>
      <c r="H252" s="145"/>
      <c r="I252" s="133">
        <v>0</v>
      </c>
      <c r="J252" s="134">
        <v>1.5</v>
      </c>
      <c r="K252" s="134">
        <v>0</v>
      </c>
      <c r="L252" s="134">
        <v>0</v>
      </c>
      <c r="M252" s="145"/>
      <c r="N252" s="134">
        <v>0</v>
      </c>
      <c r="O252" s="134">
        <v>0</v>
      </c>
      <c r="P252" s="134">
        <v>0</v>
      </c>
      <c r="Q252" s="132">
        <v>0</v>
      </c>
      <c r="R252" s="133">
        <v>0</v>
      </c>
      <c r="S252" s="134">
        <v>0</v>
      </c>
      <c r="T252" s="135"/>
      <c r="U252" s="133">
        <v>0</v>
      </c>
      <c r="V252" s="132">
        <v>0</v>
      </c>
      <c r="W252" s="157"/>
      <c r="X252" s="134">
        <v>0</v>
      </c>
      <c r="Y252" s="131"/>
      <c r="Z252" s="131"/>
      <c r="AA252" s="131"/>
      <c r="AB252" s="131"/>
      <c r="AC252" s="135"/>
      <c r="AD252" s="124">
        <f t="shared" si="3"/>
        <v>1.5</v>
      </c>
    </row>
    <row r="253" spans="1:30" ht="32.25" hidden="1" thickBot="1">
      <c r="A253" s="214" t="s">
        <v>21</v>
      </c>
      <c r="B253" s="210" t="s">
        <v>405</v>
      </c>
      <c r="C253" s="199" t="s">
        <v>298</v>
      </c>
      <c r="D253" s="129">
        <v>0</v>
      </c>
      <c r="E253" s="130">
        <v>0</v>
      </c>
      <c r="F253" s="145"/>
      <c r="G253" s="134">
        <v>0</v>
      </c>
      <c r="H253" s="145"/>
      <c r="I253" s="133">
        <v>0</v>
      </c>
      <c r="J253" s="134">
        <v>1.5</v>
      </c>
      <c r="K253" s="134">
        <v>0</v>
      </c>
      <c r="L253" s="134">
        <v>0</v>
      </c>
      <c r="M253" s="145"/>
      <c r="N253" s="134">
        <v>0</v>
      </c>
      <c r="O253" s="134">
        <v>0</v>
      </c>
      <c r="P253" s="134">
        <v>0</v>
      </c>
      <c r="Q253" s="132">
        <v>0</v>
      </c>
      <c r="R253" s="133">
        <v>0</v>
      </c>
      <c r="S253" s="134">
        <v>0</v>
      </c>
      <c r="T253" s="135"/>
      <c r="U253" s="133">
        <v>0</v>
      </c>
      <c r="V253" s="132">
        <v>0</v>
      </c>
      <c r="W253" s="157"/>
      <c r="X253" s="134">
        <v>0</v>
      </c>
      <c r="Y253" s="131"/>
      <c r="Z253" s="131"/>
      <c r="AA253" s="131"/>
      <c r="AB253" s="131"/>
      <c r="AC253" s="135"/>
      <c r="AD253" s="124">
        <f t="shared" si="3"/>
        <v>1.5</v>
      </c>
    </row>
    <row r="254" spans="1:30" ht="32.25" hidden="1" thickBot="1">
      <c r="A254" s="214" t="s">
        <v>21</v>
      </c>
      <c r="B254" s="210" t="s">
        <v>405</v>
      </c>
      <c r="C254" s="199" t="s">
        <v>299</v>
      </c>
      <c r="D254" s="129">
        <v>0</v>
      </c>
      <c r="E254" s="130">
        <v>0</v>
      </c>
      <c r="F254" s="145"/>
      <c r="G254" s="134">
        <v>0</v>
      </c>
      <c r="H254" s="145"/>
      <c r="I254" s="133">
        <v>0</v>
      </c>
      <c r="J254" s="134">
        <v>1.5</v>
      </c>
      <c r="K254" s="134">
        <v>0</v>
      </c>
      <c r="L254" s="134">
        <v>0</v>
      </c>
      <c r="M254" s="145"/>
      <c r="N254" s="134">
        <v>0</v>
      </c>
      <c r="O254" s="134">
        <v>0</v>
      </c>
      <c r="P254" s="134">
        <v>0</v>
      </c>
      <c r="Q254" s="132">
        <v>0</v>
      </c>
      <c r="R254" s="133">
        <v>0</v>
      </c>
      <c r="S254" s="134">
        <v>0</v>
      </c>
      <c r="T254" s="135"/>
      <c r="U254" s="133">
        <v>0</v>
      </c>
      <c r="V254" s="132">
        <v>0</v>
      </c>
      <c r="W254" s="157"/>
      <c r="X254" s="134">
        <v>0</v>
      </c>
      <c r="Y254" s="131"/>
      <c r="Z254" s="131"/>
      <c r="AA254" s="131"/>
      <c r="AB254" s="131"/>
      <c r="AC254" s="135"/>
      <c r="AD254" s="124">
        <f t="shared" si="3"/>
        <v>1.5</v>
      </c>
    </row>
    <row r="255" spans="1:30" ht="48" hidden="1" thickBot="1">
      <c r="A255" s="214" t="s">
        <v>21</v>
      </c>
      <c r="B255" s="210" t="s">
        <v>375</v>
      </c>
      <c r="C255" s="199" t="s">
        <v>300</v>
      </c>
      <c r="D255" s="129">
        <v>0</v>
      </c>
      <c r="E255" s="130">
        <v>0</v>
      </c>
      <c r="F255" s="145"/>
      <c r="G255" s="134">
        <v>0</v>
      </c>
      <c r="H255" s="145"/>
      <c r="I255" s="133">
        <v>0</v>
      </c>
      <c r="J255" s="134">
        <v>0.5</v>
      </c>
      <c r="K255" s="134">
        <v>0</v>
      </c>
      <c r="L255" s="134">
        <v>0</v>
      </c>
      <c r="M255" s="145"/>
      <c r="N255" s="134">
        <v>0</v>
      </c>
      <c r="O255" s="134">
        <v>0</v>
      </c>
      <c r="P255" s="134">
        <v>0</v>
      </c>
      <c r="Q255" s="132">
        <v>0</v>
      </c>
      <c r="R255" s="133">
        <v>0</v>
      </c>
      <c r="S255" s="134">
        <v>0</v>
      </c>
      <c r="T255" s="135"/>
      <c r="U255" s="133">
        <v>0</v>
      </c>
      <c r="V255" s="132">
        <v>0</v>
      </c>
      <c r="W255" s="157"/>
      <c r="X255" s="134">
        <v>0</v>
      </c>
      <c r="Y255" s="131"/>
      <c r="Z255" s="131"/>
      <c r="AA255" s="131"/>
      <c r="AB255" s="131"/>
      <c r="AC255" s="135"/>
      <c r="AD255" s="124">
        <f t="shared" si="3"/>
        <v>0.5</v>
      </c>
    </row>
    <row r="256" spans="1:30" ht="48" thickBot="1">
      <c r="A256" s="214" t="s">
        <v>21</v>
      </c>
      <c r="B256" s="210" t="s">
        <v>406</v>
      </c>
      <c r="C256" s="199" t="s">
        <v>301</v>
      </c>
      <c r="D256" s="129">
        <v>0</v>
      </c>
      <c r="E256" s="130">
        <v>0</v>
      </c>
      <c r="F256" s="145"/>
      <c r="G256" s="134">
        <v>0</v>
      </c>
      <c r="H256" s="145"/>
      <c r="I256" s="133">
        <v>0</v>
      </c>
      <c r="J256" s="134">
        <v>0.5</v>
      </c>
      <c r="K256" s="134">
        <v>0</v>
      </c>
      <c r="L256" s="134">
        <v>0</v>
      </c>
      <c r="M256" s="145"/>
      <c r="N256" s="134">
        <v>0</v>
      </c>
      <c r="O256" s="134">
        <v>0</v>
      </c>
      <c r="P256" s="134">
        <v>0</v>
      </c>
      <c r="Q256" s="132">
        <v>0</v>
      </c>
      <c r="R256" s="133">
        <v>0</v>
      </c>
      <c r="S256" s="134">
        <v>0</v>
      </c>
      <c r="T256" s="135"/>
      <c r="U256" s="133">
        <v>0</v>
      </c>
      <c r="V256" s="132">
        <v>0</v>
      </c>
      <c r="W256" s="157"/>
      <c r="X256" s="134">
        <v>0</v>
      </c>
      <c r="Y256" s="131"/>
      <c r="Z256" s="131"/>
      <c r="AA256" s="131"/>
      <c r="AB256" s="131"/>
      <c r="AC256" s="135"/>
      <c r="AD256" s="124">
        <f t="shared" si="3"/>
        <v>0.5</v>
      </c>
    </row>
    <row r="257" spans="1:30" ht="48" hidden="1" thickBot="1">
      <c r="A257" s="214" t="s">
        <v>21</v>
      </c>
      <c r="B257" s="210" t="s">
        <v>407</v>
      </c>
      <c r="C257" s="199" t="s">
        <v>302</v>
      </c>
      <c r="D257" s="129">
        <v>0</v>
      </c>
      <c r="E257" s="130">
        <v>0</v>
      </c>
      <c r="F257" s="145"/>
      <c r="G257" s="134">
        <v>0</v>
      </c>
      <c r="H257" s="145"/>
      <c r="I257" s="133">
        <v>0</v>
      </c>
      <c r="J257" s="134">
        <v>0.5</v>
      </c>
      <c r="K257" s="134">
        <v>0</v>
      </c>
      <c r="L257" s="134">
        <v>0</v>
      </c>
      <c r="M257" s="145"/>
      <c r="N257" s="134">
        <v>0</v>
      </c>
      <c r="O257" s="134">
        <v>0</v>
      </c>
      <c r="P257" s="134">
        <v>0</v>
      </c>
      <c r="Q257" s="132">
        <v>0</v>
      </c>
      <c r="R257" s="133">
        <v>0</v>
      </c>
      <c r="S257" s="134">
        <v>0</v>
      </c>
      <c r="T257" s="135"/>
      <c r="U257" s="133">
        <v>0</v>
      </c>
      <c r="V257" s="132">
        <v>0</v>
      </c>
      <c r="W257" s="157"/>
      <c r="X257" s="134">
        <v>0</v>
      </c>
      <c r="Y257" s="131"/>
      <c r="Z257" s="131"/>
      <c r="AA257" s="131"/>
      <c r="AB257" s="131"/>
      <c r="AC257" s="135"/>
      <c r="AD257" s="124">
        <f t="shared" si="3"/>
        <v>0.5</v>
      </c>
    </row>
    <row r="258" spans="1:30" ht="48" hidden="1" thickBot="1">
      <c r="A258" s="214" t="s">
        <v>21</v>
      </c>
      <c r="B258" s="210" t="s">
        <v>375</v>
      </c>
      <c r="C258" s="199" t="s">
        <v>303</v>
      </c>
      <c r="D258" s="129">
        <v>0</v>
      </c>
      <c r="E258" s="130">
        <v>0</v>
      </c>
      <c r="F258" s="145"/>
      <c r="G258" s="134">
        <v>0</v>
      </c>
      <c r="H258" s="145"/>
      <c r="I258" s="133">
        <v>0</v>
      </c>
      <c r="J258" s="134">
        <v>1.5</v>
      </c>
      <c r="K258" s="134">
        <v>0</v>
      </c>
      <c r="L258" s="134">
        <v>0</v>
      </c>
      <c r="M258" s="145"/>
      <c r="N258" s="134">
        <v>0</v>
      </c>
      <c r="O258" s="134">
        <v>0</v>
      </c>
      <c r="P258" s="134">
        <v>0</v>
      </c>
      <c r="Q258" s="132">
        <v>0</v>
      </c>
      <c r="R258" s="133">
        <v>0</v>
      </c>
      <c r="S258" s="134">
        <v>0</v>
      </c>
      <c r="T258" s="135"/>
      <c r="U258" s="133">
        <v>0</v>
      </c>
      <c r="V258" s="132">
        <v>0</v>
      </c>
      <c r="W258" s="157"/>
      <c r="X258" s="134">
        <v>0</v>
      </c>
      <c r="Y258" s="131"/>
      <c r="Z258" s="131"/>
      <c r="AA258" s="131"/>
      <c r="AB258" s="131"/>
      <c r="AC258" s="135"/>
      <c r="AD258" s="124">
        <f t="shared" si="3"/>
        <v>1.5</v>
      </c>
    </row>
    <row r="259" spans="1:30" ht="79.5" hidden="1" thickBot="1">
      <c r="A259" s="214" t="s">
        <v>21</v>
      </c>
      <c r="B259" s="210" t="s">
        <v>377</v>
      </c>
      <c r="C259" s="199" t="s">
        <v>304</v>
      </c>
      <c r="D259" s="129">
        <v>0</v>
      </c>
      <c r="E259" s="130">
        <v>0</v>
      </c>
      <c r="F259" s="145"/>
      <c r="G259" s="134">
        <v>0</v>
      </c>
      <c r="H259" s="145"/>
      <c r="I259" s="133">
        <v>0</v>
      </c>
      <c r="J259" s="134">
        <v>0.5</v>
      </c>
      <c r="K259" s="134">
        <v>0</v>
      </c>
      <c r="L259" s="134">
        <v>0</v>
      </c>
      <c r="M259" s="145"/>
      <c r="N259" s="134">
        <v>0</v>
      </c>
      <c r="O259" s="134">
        <v>0</v>
      </c>
      <c r="P259" s="134">
        <v>0</v>
      </c>
      <c r="Q259" s="132">
        <v>0</v>
      </c>
      <c r="R259" s="133">
        <v>0</v>
      </c>
      <c r="S259" s="134">
        <v>0</v>
      </c>
      <c r="T259" s="135"/>
      <c r="U259" s="133">
        <v>0</v>
      </c>
      <c r="V259" s="132">
        <v>0</v>
      </c>
      <c r="W259" s="157"/>
      <c r="X259" s="134">
        <v>0</v>
      </c>
      <c r="Y259" s="131"/>
      <c r="Z259" s="131"/>
      <c r="AA259" s="131"/>
      <c r="AB259" s="131"/>
      <c r="AC259" s="135"/>
      <c r="AD259" s="124">
        <f t="shared" ref="AD259:AD286" si="4">SUM(D259:AC259)</f>
        <v>0.5</v>
      </c>
    </row>
    <row r="260" spans="1:30" ht="48" hidden="1" thickBot="1">
      <c r="A260" s="214" t="s">
        <v>21</v>
      </c>
      <c r="B260" s="210" t="s">
        <v>382</v>
      </c>
      <c r="C260" s="199" t="s">
        <v>305</v>
      </c>
      <c r="D260" s="129">
        <v>0</v>
      </c>
      <c r="E260" s="130">
        <v>0</v>
      </c>
      <c r="F260" s="145"/>
      <c r="G260" s="134">
        <v>0</v>
      </c>
      <c r="H260" s="145"/>
      <c r="I260" s="133">
        <v>0</v>
      </c>
      <c r="J260" s="134">
        <v>1.5</v>
      </c>
      <c r="K260" s="134">
        <v>0</v>
      </c>
      <c r="L260" s="134">
        <v>0</v>
      </c>
      <c r="M260" s="145"/>
      <c r="N260" s="134">
        <v>0</v>
      </c>
      <c r="O260" s="134">
        <v>0</v>
      </c>
      <c r="P260" s="134">
        <v>0</v>
      </c>
      <c r="Q260" s="132">
        <v>0</v>
      </c>
      <c r="R260" s="133">
        <v>0</v>
      </c>
      <c r="S260" s="134">
        <v>0</v>
      </c>
      <c r="T260" s="135"/>
      <c r="U260" s="133">
        <v>0</v>
      </c>
      <c r="V260" s="132">
        <v>0</v>
      </c>
      <c r="W260" s="157"/>
      <c r="X260" s="134">
        <v>0</v>
      </c>
      <c r="Y260" s="131"/>
      <c r="Z260" s="131"/>
      <c r="AA260" s="131"/>
      <c r="AB260" s="131"/>
      <c r="AC260" s="135"/>
      <c r="AD260" s="124">
        <f t="shared" si="4"/>
        <v>1.5</v>
      </c>
    </row>
    <row r="261" spans="1:30" ht="48" hidden="1" thickBot="1">
      <c r="A261" s="214" t="s">
        <v>21</v>
      </c>
      <c r="B261" s="210" t="s">
        <v>383</v>
      </c>
      <c r="C261" s="199" t="s">
        <v>306</v>
      </c>
      <c r="D261" s="129">
        <v>0</v>
      </c>
      <c r="E261" s="130">
        <v>0</v>
      </c>
      <c r="F261" s="145"/>
      <c r="G261" s="134">
        <v>0</v>
      </c>
      <c r="H261" s="145"/>
      <c r="I261" s="133">
        <v>0</v>
      </c>
      <c r="J261" s="134">
        <v>1.5</v>
      </c>
      <c r="K261" s="134">
        <v>0</v>
      </c>
      <c r="L261" s="134">
        <v>0</v>
      </c>
      <c r="M261" s="145"/>
      <c r="N261" s="134">
        <v>0</v>
      </c>
      <c r="O261" s="134">
        <v>0</v>
      </c>
      <c r="P261" s="134">
        <v>0</v>
      </c>
      <c r="Q261" s="132">
        <v>0</v>
      </c>
      <c r="R261" s="133">
        <v>0</v>
      </c>
      <c r="S261" s="134">
        <v>0</v>
      </c>
      <c r="T261" s="135"/>
      <c r="U261" s="133">
        <v>0</v>
      </c>
      <c r="V261" s="132">
        <v>0</v>
      </c>
      <c r="W261" s="157"/>
      <c r="X261" s="134">
        <v>0</v>
      </c>
      <c r="Y261" s="131"/>
      <c r="Z261" s="131"/>
      <c r="AA261" s="131"/>
      <c r="AB261" s="131"/>
      <c r="AC261" s="135"/>
      <c r="AD261" s="124">
        <f t="shared" si="4"/>
        <v>1.5</v>
      </c>
    </row>
    <row r="262" spans="1:30" ht="48" hidden="1" thickBot="1">
      <c r="A262" s="214" t="s">
        <v>21</v>
      </c>
      <c r="B262" s="210" t="s">
        <v>383</v>
      </c>
      <c r="C262" s="199" t="s">
        <v>307</v>
      </c>
      <c r="D262" s="129">
        <v>0</v>
      </c>
      <c r="E262" s="130">
        <v>0</v>
      </c>
      <c r="F262" s="145"/>
      <c r="G262" s="134">
        <v>0</v>
      </c>
      <c r="H262" s="145"/>
      <c r="I262" s="133">
        <v>0</v>
      </c>
      <c r="J262" s="134">
        <v>0.5</v>
      </c>
      <c r="K262" s="134">
        <v>0</v>
      </c>
      <c r="L262" s="134">
        <v>0</v>
      </c>
      <c r="M262" s="145"/>
      <c r="N262" s="134">
        <v>0</v>
      </c>
      <c r="O262" s="134">
        <v>0</v>
      </c>
      <c r="P262" s="134">
        <v>0</v>
      </c>
      <c r="Q262" s="132">
        <v>0</v>
      </c>
      <c r="R262" s="133">
        <v>0</v>
      </c>
      <c r="S262" s="134">
        <v>0</v>
      </c>
      <c r="T262" s="135"/>
      <c r="U262" s="133">
        <v>0</v>
      </c>
      <c r="V262" s="132">
        <v>0</v>
      </c>
      <c r="W262" s="157"/>
      <c r="X262" s="134">
        <v>0</v>
      </c>
      <c r="Y262" s="131"/>
      <c r="Z262" s="131"/>
      <c r="AA262" s="131"/>
      <c r="AB262" s="131"/>
      <c r="AC262" s="135"/>
      <c r="AD262" s="124">
        <f t="shared" si="4"/>
        <v>0.5</v>
      </c>
    </row>
    <row r="263" spans="1:30" ht="48" hidden="1" thickBot="1">
      <c r="A263" s="214" t="s">
        <v>21</v>
      </c>
      <c r="B263" s="210" t="s">
        <v>408</v>
      </c>
      <c r="C263" s="199" t="s">
        <v>308</v>
      </c>
      <c r="D263" s="129">
        <v>0</v>
      </c>
      <c r="E263" s="130">
        <v>0</v>
      </c>
      <c r="F263" s="145"/>
      <c r="G263" s="134">
        <v>0</v>
      </c>
      <c r="H263" s="145"/>
      <c r="I263" s="133">
        <v>0</v>
      </c>
      <c r="J263" s="134">
        <v>0</v>
      </c>
      <c r="K263" s="134">
        <v>0</v>
      </c>
      <c r="L263" s="134">
        <v>0</v>
      </c>
      <c r="M263" s="145"/>
      <c r="N263" s="134">
        <v>0</v>
      </c>
      <c r="O263" s="134">
        <v>0</v>
      </c>
      <c r="P263" s="134">
        <v>0</v>
      </c>
      <c r="Q263" s="132">
        <v>0</v>
      </c>
      <c r="R263" s="133">
        <v>0</v>
      </c>
      <c r="S263" s="134">
        <v>0</v>
      </c>
      <c r="T263" s="135"/>
      <c r="U263" s="133">
        <v>0</v>
      </c>
      <c r="V263" s="132">
        <v>0</v>
      </c>
      <c r="W263" s="157"/>
      <c r="X263" s="134">
        <v>0</v>
      </c>
      <c r="Y263" s="131"/>
      <c r="Z263" s="131"/>
      <c r="AA263" s="131"/>
      <c r="AB263" s="131"/>
      <c r="AC263" s="135"/>
      <c r="AD263" s="124">
        <f t="shared" si="4"/>
        <v>0</v>
      </c>
    </row>
    <row r="264" spans="1:30" ht="63.75" hidden="1" thickBot="1">
      <c r="A264" s="214" t="s">
        <v>21</v>
      </c>
      <c r="B264" s="210" t="s">
        <v>391</v>
      </c>
      <c r="C264" s="199" t="s">
        <v>309</v>
      </c>
      <c r="D264" s="129">
        <v>0</v>
      </c>
      <c r="E264" s="130">
        <v>0</v>
      </c>
      <c r="F264" s="145"/>
      <c r="G264" s="134">
        <v>0</v>
      </c>
      <c r="H264" s="145"/>
      <c r="I264" s="133">
        <v>0</v>
      </c>
      <c r="J264" s="134">
        <v>0</v>
      </c>
      <c r="K264" s="134">
        <v>0</v>
      </c>
      <c r="L264" s="134">
        <v>0</v>
      </c>
      <c r="M264" s="145"/>
      <c r="N264" s="134">
        <v>0</v>
      </c>
      <c r="O264" s="134">
        <v>0</v>
      </c>
      <c r="P264" s="134">
        <v>0</v>
      </c>
      <c r="Q264" s="132">
        <v>0</v>
      </c>
      <c r="R264" s="133">
        <v>0</v>
      </c>
      <c r="S264" s="134">
        <v>0</v>
      </c>
      <c r="T264" s="135"/>
      <c r="U264" s="133">
        <v>0</v>
      </c>
      <c r="V264" s="132">
        <v>0</v>
      </c>
      <c r="W264" s="157"/>
      <c r="X264" s="134">
        <v>0</v>
      </c>
      <c r="Y264" s="131"/>
      <c r="Z264" s="131"/>
      <c r="AA264" s="131"/>
      <c r="AB264" s="131"/>
      <c r="AC264" s="135"/>
      <c r="AD264" s="124">
        <f t="shared" si="4"/>
        <v>0</v>
      </c>
    </row>
    <row r="265" spans="1:30" ht="63.75" thickBot="1">
      <c r="A265" s="214" t="s">
        <v>21</v>
      </c>
      <c r="B265" s="210" t="s">
        <v>406</v>
      </c>
      <c r="C265" s="199" t="s">
        <v>310</v>
      </c>
      <c r="D265" s="129">
        <v>0</v>
      </c>
      <c r="E265" s="130">
        <v>0</v>
      </c>
      <c r="F265" s="145"/>
      <c r="G265" s="134">
        <v>0</v>
      </c>
      <c r="H265" s="145"/>
      <c r="I265" s="133">
        <v>0</v>
      </c>
      <c r="J265" s="134">
        <v>0</v>
      </c>
      <c r="K265" s="134">
        <v>0</v>
      </c>
      <c r="L265" s="134">
        <v>0</v>
      </c>
      <c r="M265" s="145"/>
      <c r="N265" s="134">
        <v>0</v>
      </c>
      <c r="O265" s="134">
        <v>0</v>
      </c>
      <c r="P265" s="134">
        <v>0</v>
      </c>
      <c r="Q265" s="132">
        <v>0</v>
      </c>
      <c r="R265" s="133">
        <v>0</v>
      </c>
      <c r="S265" s="134">
        <v>0</v>
      </c>
      <c r="T265" s="135"/>
      <c r="U265" s="133">
        <v>0</v>
      </c>
      <c r="V265" s="132">
        <v>0</v>
      </c>
      <c r="W265" s="157"/>
      <c r="X265" s="134">
        <v>0</v>
      </c>
      <c r="Y265" s="131"/>
      <c r="Z265" s="131"/>
      <c r="AA265" s="131"/>
      <c r="AB265" s="131"/>
      <c r="AC265" s="135"/>
      <c r="AD265" s="124">
        <f t="shared" si="4"/>
        <v>0</v>
      </c>
    </row>
    <row r="266" spans="1:30" ht="48" hidden="1" thickBot="1">
      <c r="A266" s="214" t="s">
        <v>21</v>
      </c>
      <c r="B266" s="210" t="s">
        <v>393</v>
      </c>
      <c r="C266" s="199" t="s">
        <v>311</v>
      </c>
      <c r="D266" s="129">
        <v>0</v>
      </c>
      <c r="E266" s="130">
        <v>0</v>
      </c>
      <c r="F266" s="145"/>
      <c r="G266" s="134">
        <v>0</v>
      </c>
      <c r="H266" s="145"/>
      <c r="I266" s="133">
        <v>0</v>
      </c>
      <c r="J266" s="134">
        <v>0</v>
      </c>
      <c r="K266" s="134">
        <v>0</v>
      </c>
      <c r="L266" s="134">
        <v>0</v>
      </c>
      <c r="M266" s="145"/>
      <c r="N266" s="134">
        <v>0</v>
      </c>
      <c r="O266" s="134">
        <v>0</v>
      </c>
      <c r="P266" s="134">
        <v>0</v>
      </c>
      <c r="Q266" s="132">
        <v>0</v>
      </c>
      <c r="R266" s="133">
        <v>0</v>
      </c>
      <c r="S266" s="134">
        <v>0</v>
      </c>
      <c r="T266" s="135"/>
      <c r="U266" s="133">
        <v>0</v>
      </c>
      <c r="V266" s="132">
        <v>0</v>
      </c>
      <c r="W266" s="157"/>
      <c r="X266" s="134">
        <v>0</v>
      </c>
      <c r="Y266" s="131"/>
      <c r="Z266" s="131"/>
      <c r="AA266" s="131"/>
      <c r="AB266" s="131"/>
      <c r="AC266" s="135"/>
      <c r="AD266" s="124">
        <f t="shared" si="4"/>
        <v>0</v>
      </c>
    </row>
    <row r="267" spans="1:30" ht="48" hidden="1" thickBot="1">
      <c r="A267" s="214" t="s">
        <v>21</v>
      </c>
      <c r="B267" s="210" t="s">
        <v>397</v>
      </c>
      <c r="C267" s="199" t="s">
        <v>312</v>
      </c>
      <c r="D267" s="129">
        <v>0</v>
      </c>
      <c r="E267" s="130">
        <v>0</v>
      </c>
      <c r="F267" s="145"/>
      <c r="G267" s="134">
        <v>0</v>
      </c>
      <c r="H267" s="145"/>
      <c r="I267" s="133">
        <v>0</v>
      </c>
      <c r="J267" s="134">
        <v>1.5</v>
      </c>
      <c r="K267" s="134">
        <v>0</v>
      </c>
      <c r="L267" s="134">
        <v>0</v>
      </c>
      <c r="M267" s="145"/>
      <c r="N267" s="134">
        <v>0</v>
      </c>
      <c r="O267" s="134">
        <v>0</v>
      </c>
      <c r="P267" s="134">
        <v>0</v>
      </c>
      <c r="Q267" s="132">
        <v>0</v>
      </c>
      <c r="R267" s="133">
        <v>0</v>
      </c>
      <c r="S267" s="134">
        <v>0</v>
      </c>
      <c r="T267" s="135"/>
      <c r="U267" s="133">
        <v>0</v>
      </c>
      <c r="V267" s="132">
        <v>0</v>
      </c>
      <c r="W267" s="157"/>
      <c r="X267" s="134">
        <v>0</v>
      </c>
      <c r="Y267" s="131"/>
      <c r="Z267" s="131"/>
      <c r="AA267" s="131"/>
      <c r="AB267" s="131"/>
      <c r="AC267" s="135"/>
      <c r="AD267" s="124">
        <f t="shared" si="4"/>
        <v>1.5</v>
      </c>
    </row>
    <row r="268" spans="1:30" ht="48" hidden="1" thickBot="1">
      <c r="A268" s="214" t="s">
        <v>21</v>
      </c>
      <c r="B268" s="210" t="s">
        <v>399</v>
      </c>
      <c r="C268" s="199" t="s">
        <v>313</v>
      </c>
      <c r="D268" s="129">
        <v>0</v>
      </c>
      <c r="E268" s="130">
        <v>0</v>
      </c>
      <c r="F268" s="145"/>
      <c r="G268" s="134">
        <v>0</v>
      </c>
      <c r="H268" s="145"/>
      <c r="I268" s="133">
        <v>0</v>
      </c>
      <c r="J268" s="134">
        <v>0</v>
      </c>
      <c r="K268" s="134">
        <v>0</v>
      </c>
      <c r="L268" s="134">
        <v>0</v>
      </c>
      <c r="M268" s="145"/>
      <c r="N268" s="134">
        <v>0</v>
      </c>
      <c r="O268" s="134">
        <v>0</v>
      </c>
      <c r="P268" s="134">
        <v>0</v>
      </c>
      <c r="Q268" s="132">
        <v>0</v>
      </c>
      <c r="R268" s="133">
        <v>0</v>
      </c>
      <c r="S268" s="134">
        <v>0</v>
      </c>
      <c r="T268" s="135"/>
      <c r="U268" s="133">
        <v>0</v>
      </c>
      <c r="V268" s="132">
        <v>0</v>
      </c>
      <c r="W268" s="157"/>
      <c r="X268" s="134">
        <v>0</v>
      </c>
      <c r="Y268" s="131"/>
      <c r="Z268" s="131"/>
      <c r="AA268" s="131"/>
      <c r="AB268" s="131"/>
      <c r="AC268" s="135"/>
      <c r="AD268" s="124">
        <f t="shared" si="4"/>
        <v>0</v>
      </c>
    </row>
    <row r="269" spans="1:30" ht="48" hidden="1" thickBot="1">
      <c r="A269" s="214" t="s">
        <v>21</v>
      </c>
      <c r="B269" s="210" t="s">
        <v>409</v>
      </c>
      <c r="C269" s="200" t="s">
        <v>314</v>
      </c>
      <c r="D269" s="158">
        <v>0</v>
      </c>
      <c r="E269" s="159">
        <v>0</v>
      </c>
      <c r="F269" s="145"/>
      <c r="G269" s="160">
        <v>0</v>
      </c>
      <c r="H269" s="145"/>
      <c r="I269" s="162">
        <v>0</v>
      </c>
      <c r="J269" s="160">
        <v>0.5</v>
      </c>
      <c r="K269" s="160">
        <v>0</v>
      </c>
      <c r="L269" s="160">
        <v>0</v>
      </c>
      <c r="M269" s="145"/>
      <c r="N269" s="160">
        <v>0</v>
      </c>
      <c r="O269" s="160">
        <v>0</v>
      </c>
      <c r="P269" s="160">
        <v>0</v>
      </c>
      <c r="Q269" s="164">
        <v>0</v>
      </c>
      <c r="R269" s="162">
        <v>0</v>
      </c>
      <c r="S269" s="160">
        <v>0</v>
      </c>
      <c r="T269" s="161"/>
      <c r="U269" s="162">
        <v>0</v>
      </c>
      <c r="V269" s="164">
        <v>0</v>
      </c>
      <c r="W269" s="165"/>
      <c r="X269" s="160">
        <v>0</v>
      </c>
      <c r="Y269" s="163"/>
      <c r="Z269" s="163"/>
      <c r="AA269" s="163"/>
      <c r="AB269" s="163"/>
      <c r="AC269" s="161"/>
      <c r="AD269" s="125">
        <f t="shared" si="4"/>
        <v>0.5</v>
      </c>
    </row>
    <row r="270" spans="1:30" ht="63.75" hidden="1" thickBot="1">
      <c r="A270" s="207" t="s">
        <v>22</v>
      </c>
      <c r="B270" s="210" t="s">
        <v>409</v>
      </c>
      <c r="C270" s="198" t="s">
        <v>315</v>
      </c>
      <c r="D270" s="148">
        <v>0</v>
      </c>
      <c r="E270" s="149">
        <v>0</v>
      </c>
      <c r="F270" s="149">
        <v>0</v>
      </c>
      <c r="G270" s="145"/>
      <c r="H270" s="145"/>
      <c r="I270" s="143">
        <v>5</v>
      </c>
      <c r="J270" s="144">
        <v>0</v>
      </c>
      <c r="K270" s="144">
        <v>0</v>
      </c>
      <c r="L270" s="144">
        <v>0</v>
      </c>
      <c r="M270" s="145"/>
      <c r="N270" s="144">
        <v>0</v>
      </c>
      <c r="O270" s="144">
        <v>0</v>
      </c>
      <c r="P270" s="144">
        <v>0</v>
      </c>
      <c r="Q270" s="146"/>
      <c r="R270" s="143">
        <v>0</v>
      </c>
      <c r="S270" s="144">
        <v>0</v>
      </c>
      <c r="T270" s="146"/>
      <c r="U270" s="143">
        <v>0</v>
      </c>
      <c r="V270" s="147">
        <v>0</v>
      </c>
      <c r="W270" s="143">
        <v>0</v>
      </c>
      <c r="X270" s="144">
        <v>0</v>
      </c>
      <c r="Y270" s="144">
        <v>0</v>
      </c>
      <c r="Z270" s="144">
        <v>0</v>
      </c>
      <c r="AA270" s="145"/>
      <c r="AB270" s="145"/>
      <c r="AC270" s="146"/>
      <c r="AD270" s="127">
        <f t="shared" si="4"/>
        <v>5</v>
      </c>
    </row>
    <row r="271" spans="1:30" ht="79.5" hidden="1" thickBot="1">
      <c r="A271" s="207" t="s">
        <v>352</v>
      </c>
      <c r="B271" s="210" t="s">
        <v>397</v>
      </c>
      <c r="C271" s="199" t="s">
        <v>316</v>
      </c>
      <c r="D271" s="129">
        <v>0</v>
      </c>
      <c r="E271" s="130">
        <v>0</v>
      </c>
      <c r="F271" s="130">
        <v>0</v>
      </c>
      <c r="G271" s="145"/>
      <c r="H271" s="145"/>
      <c r="I271" s="133">
        <v>1.5</v>
      </c>
      <c r="J271" s="134">
        <v>0</v>
      </c>
      <c r="K271" s="134">
        <v>0</v>
      </c>
      <c r="L271" s="134">
        <v>0</v>
      </c>
      <c r="M271" s="145"/>
      <c r="N271" s="134">
        <v>0</v>
      </c>
      <c r="O271" s="134">
        <v>0</v>
      </c>
      <c r="P271" s="134">
        <v>0</v>
      </c>
      <c r="Q271" s="135"/>
      <c r="R271" s="133">
        <v>0</v>
      </c>
      <c r="S271" s="134">
        <v>0</v>
      </c>
      <c r="T271" s="135"/>
      <c r="U271" s="133">
        <v>0</v>
      </c>
      <c r="V271" s="132">
        <v>0</v>
      </c>
      <c r="W271" s="133">
        <v>0</v>
      </c>
      <c r="X271" s="134">
        <v>0</v>
      </c>
      <c r="Y271" s="134">
        <v>0</v>
      </c>
      <c r="Z271" s="134">
        <v>0</v>
      </c>
      <c r="AA271" s="131"/>
      <c r="AB271" s="131"/>
      <c r="AC271" s="135"/>
      <c r="AD271" s="124">
        <f t="shared" si="4"/>
        <v>1.5</v>
      </c>
    </row>
    <row r="272" spans="1:30" ht="79.5" hidden="1" thickBot="1">
      <c r="A272" s="207" t="s">
        <v>352</v>
      </c>
      <c r="B272" s="210" t="s">
        <v>379</v>
      </c>
      <c r="C272" s="199" t="s">
        <v>317</v>
      </c>
      <c r="D272" s="129">
        <v>0</v>
      </c>
      <c r="E272" s="130">
        <v>0</v>
      </c>
      <c r="F272" s="130">
        <v>0</v>
      </c>
      <c r="G272" s="145"/>
      <c r="H272" s="145"/>
      <c r="I272" s="133">
        <v>0</v>
      </c>
      <c r="J272" s="134">
        <v>0</v>
      </c>
      <c r="K272" s="134">
        <v>0</v>
      </c>
      <c r="L272" s="134">
        <v>0</v>
      </c>
      <c r="M272" s="145"/>
      <c r="N272" s="134">
        <v>0</v>
      </c>
      <c r="O272" s="134">
        <v>0</v>
      </c>
      <c r="P272" s="134">
        <v>0</v>
      </c>
      <c r="Q272" s="135"/>
      <c r="R272" s="133">
        <v>0</v>
      </c>
      <c r="S272" s="134">
        <v>0</v>
      </c>
      <c r="T272" s="135"/>
      <c r="U272" s="133">
        <v>0</v>
      </c>
      <c r="V272" s="132">
        <v>0</v>
      </c>
      <c r="W272" s="133">
        <v>0</v>
      </c>
      <c r="X272" s="134">
        <v>0</v>
      </c>
      <c r="Y272" s="134">
        <v>0</v>
      </c>
      <c r="Z272" s="134">
        <v>0</v>
      </c>
      <c r="AA272" s="131"/>
      <c r="AB272" s="131"/>
      <c r="AC272" s="135"/>
      <c r="AD272" s="124">
        <f t="shared" si="4"/>
        <v>0</v>
      </c>
    </row>
    <row r="273" spans="1:30" ht="63.75" hidden="1" thickBot="1">
      <c r="A273" s="207" t="s">
        <v>352</v>
      </c>
      <c r="B273" s="210" t="s">
        <v>425</v>
      </c>
      <c r="C273" s="199" t="s">
        <v>318</v>
      </c>
      <c r="D273" s="129">
        <v>2.87</v>
      </c>
      <c r="E273" s="130">
        <v>7</v>
      </c>
      <c r="F273" s="130">
        <v>4.91</v>
      </c>
      <c r="G273" s="145"/>
      <c r="H273" s="145"/>
      <c r="I273" s="133">
        <v>4.92</v>
      </c>
      <c r="J273" s="134">
        <v>4.87</v>
      </c>
      <c r="K273" s="134">
        <v>2.87</v>
      </c>
      <c r="L273" s="134">
        <v>7.61</v>
      </c>
      <c r="M273" s="145"/>
      <c r="N273" s="134">
        <v>4.6900000000000004</v>
      </c>
      <c r="O273" s="134">
        <v>2.87</v>
      </c>
      <c r="P273" s="134">
        <v>4.74</v>
      </c>
      <c r="Q273" s="135"/>
      <c r="R273" s="133">
        <v>6.76</v>
      </c>
      <c r="S273" s="134">
        <v>6.72</v>
      </c>
      <c r="T273" s="135"/>
      <c r="U273" s="133">
        <v>6.96</v>
      </c>
      <c r="V273" s="132">
        <v>4.2</v>
      </c>
      <c r="W273" s="133">
        <v>4.92</v>
      </c>
      <c r="X273" s="134">
        <v>3.44</v>
      </c>
      <c r="Y273" s="134">
        <v>3.78</v>
      </c>
      <c r="Z273" s="134">
        <v>1.94</v>
      </c>
      <c r="AA273" s="131"/>
      <c r="AB273" s="131"/>
      <c r="AC273" s="135"/>
      <c r="AD273" s="124">
        <f t="shared" si="4"/>
        <v>86.07</v>
      </c>
    </row>
    <row r="274" spans="1:30" ht="48" thickBot="1">
      <c r="A274" s="207" t="s">
        <v>352</v>
      </c>
      <c r="B274" s="210" t="s">
        <v>373</v>
      </c>
      <c r="C274" s="199" t="s">
        <v>319</v>
      </c>
      <c r="D274" s="129">
        <v>0</v>
      </c>
      <c r="E274" s="130">
        <v>0</v>
      </c>
      <c r="F274" s="130">
        <v>0</v>
      </c>
      <c r="G274" s="145"/>
      <c r="H274" s="145"/>
      <c r="I274" s="133">
        <v>1.5</v>
      </c>
      <c r="J274" s="134">
        <v>0</v>
      </c>
      <c r="K274" s="134">
        <v>0</v>
      </c>
      <c r="L274" s="134">
        <v>0</v>
      </c>
      <c r="M274" s="145"/>
      <c r="N274" s="134">
        <v>0</v>
      </c>
      <c r="O274" s="134">
        <v>0</v>
      </c>
      <c r="P274" s="134">
        <v>0</v>
      </c>
      <c r="Q274" s="135"/>
      <c r="R274" s="133">
        <v>0</v>
      </c>
      <c r="S274" s="134">
        <v>0</v>
      </c>
      <c r="T274" s="135"/>
      <c r="U274" s="133">
        <v>0</v>
      </c>
      <c r="V274" s="132">
        <v>0</v>
      </c>
      <c r="W274" s="133">
        <v>0</v>
      </c>
      <c r="X274" s="134">
        <v>0</v>
      </c>
      <c r="Y274" s="134">
        <v>0</v>
      </c>
      <c r="Z274" s="134">
        <v>0</v>
      </c>
      <c r="AA274" s="131"/>
      <c r="AB274" s="131"/>
      <c r="AC274" s="135"/>
      <c r="AD274" s="124">
        <f t="shared" si="4"/>
        <v>1.5</v>
      </c>
    </row>
    <row r="275" spans="1:30" ht="48" hidden="1" thickBot="1">
      <c r="A275" s="207" t="s">
        <v>352</v>
      </c>
      <c r="B275" s="216" t="s">
        <v>424</v>
      </c>
      <c r="C275" s="199" t="s">
        <v>320</v>
      </c>
      <c r="D275" s="129">
        <v>0</v>
      </c>
      <c r="E275" s="130">
        <v>0</v>
      </c>
      <c r="F275" s="130">
        <v>0</v>
      </c>
      <c r="G275" s="145"/>
      <c r="H275" s="145"/>
      <c r="I275" s="133">
        <v>0</v>
      </c>
      <c r="J275" s="134">
        <v>0</v>
      </c>
      <c r="K275" s="134">
        <v>0</v>
      </c>
      <c r="L275" s="134">
        <v>0</v>
      </c>
      <c r="M275" s="145"/>
      <c r="N275" s="134">
        <v>0</v>
      </c>
      <c r="O275" s="134">
        <v>0</v>
      </c>
      <c r="P275" s="134">
        <v>0</v>
      </c>
      <c r="Q275" s="135"/>
      <c r="R275" s="133">
        <v>0</v>
      </c>
      <c r="S275" s="134">
        <v>0</v>
      </c>
      <c r="T275" s="135"/>
      <c r="U275" s="133">
        <v>0</v>
      </c>
      <c r="V275" s="132">
        <v>0</v>
      </c>
      <c r="W275" s="133">
        <v>0</v>
      </c>
      <c r="X275" s="134">
        <v>0</v>
      </c>
      <c r="Y275" s="134">
        <v>0</v>
      </c>
      <c r="Z275" s="134">
        <v>0</v>
      </c>
      <c r="AA275" s="131"/>
      <c r="AB275" s="131"/>
      <c r="AC275" s="135"/>
      <c r="AD275" s="124">
        <f t="shared" si="4"/>
        <v>0</v>
      </c>
    </row>
    <row r="276" spans="1:30" ht="63.75" hidden="1" thickBot="1">
      <c r="A276" s="207" t="s">
        <v>352</v>
      </c>
      <c r="B276" s="216" t="s">
        <v>431</v>
      </c>
      <c r="C276" s="199" t="s">
        <v>321</v>
      </c>
      <c r="D276" s="129">
        <v>0</v>
      </c>
      <c r="E276" s="130">
        <v>0</v>
      </c>
      <c r="F276" s="130">
        <v>0</v>
      </c>
      <c r="G276" s="145"/>
      <c r="H276" s="145"/>
      <c r="I276" s="133">
        <v>1.5</v>
      </c>
      <c r="J276" s="134">
        <v>0</v>
      </c>
      <c r="K276" s="134">
        <v>0</v>
      </c>
      <c r="L276" s="134">
        <v>0</v>
      </c>
      <c r="M276" s="145"/>
      <c r="N276" s="134">
        <v>0</v>
      </c>
      <c r="O276" s="134">
        <v>0</v>
      </c>
      <c r="P276" s="134">
        <v>0</v>
      </c>
      <c r="Q276" s="135"/>
      <c r="R276" s="133">
        <v>0</v>
      </c>
      <c r="S276" s="134">
        <v>0</v>
      </c>
      <c r="T276" s="135"/>
      <c r="U276" s="133">
        <v>0</v>
      </c>
      <c r="V276" s="132">
        <v>0</v>
      </c>
      <c r="W276" s="133">
        <v>0</v>
      </c>
      <c r="X276" s="134">
        <v>0</v>
      </c>
      <c r="Y276" s="134">
        <v>0</v>
      </c>
      <c r="Z276" s="134">
        <v>0</v>
      </c>
      <c r="AA276" s="131"/>
      <c r="AB276" s="131"/>
      <c r="AC276" s="135"/>
      <c r="AD276" s="124">
        <f t="shared" si="4"/>
        <v>1.5</v>
      </c>
    </row>
    <row r="277" spans="1:30" ht="63.75" hidden="1" thickBot="1">
      <c r="A277" s="207" t="s">
        <v>352</v>
      </c>
      <c r="B277" s="210" t="s">
        <v>362</v>
      </c>
      <c r="C277" s="199" t="s">
        <v>322</v>
      </c>
      <c r="D277" s="129">
        <v>0</v>
      </c>
      <c r="E277" s="130">
        <v>0</v>
      </c>
      <c r="F277" s="130">
        <v>0</v>
      </c>
      <c r="G277" s="145"/>
      <c r="H277" s="145"/>
      <c r="I277" s="133">
        <v>0</v>
      </c>
      <c r="J277" s="134">
        <v>0</v>
      </c>
      <c r="K277" s="134">
        <v>0</v>
      </c>
      <c r="L277" s="134">
        <v>0</v>
      </c>
      <c r="M277" s="145"/>
      <c r="N277" s="134">
        <v>0</v>
      </c>
      <c r="O277" s="134">
        <v>0</v>
      </c>
      <c r="P277" s="134">
        <v>0</v>
      </c>
      <c r="Q277" s="135"/>
      <c r="R277" s="133">
        <v>0</v>
      </c>
      <c r="S277" s="134">
        <v>0</v>
      </c>
      <c r="T277" s="135"/>
      <c r="U277" s="133">
        <v>0</v>
      </c>
      <c r="V277" s="132">
        <v>0</v>
      </c>
      <c r="W277" s="133">
        <v>0</v>
      </c>
      <c r="X277" s="134">
        <v>0</v>
      </c>
      <c r="Y277" s="134">
        <v>0</v>
      </c>
      <c r="Z277" s="134">
        <v>0</v>
      </c>
      <c r="AA277" s="131"/>
      <c r="AB277" s="131"/>
      <c r="AC277" s="135"/>
      <c r="AD277" s="124">
        <f t="shared" si="4"/>
        <v>0</v>
      </c>
    </row>
    <row r="278" spans="1:30" ht="63.75" hidden="1" thickBot="1">
      <c r="A278" s="207" t="s">
        <v>352</v>
      </c>
      <c r="B278" s="216" t="s">
        <v>432</v>
      </c>
      <c r="C278" s="199" t="s">
        <v>323</v>
      </c>
      <c r="D278" s="129">
        <v>0</v>
      </c>
      <c r="E278" s="130">
        <v>0</v>
      </c>
      <c r="F278" s="130">
        <v>0</v>
      </c>
      <c r="G278" s="145"/>
      <c r="H278" s="145"/>
      <c r="I278" s="133">
        <v>5</v>
      </c>
      <c r="J278" s="134">
        <v>0</v>
      </c>
      <c r="K278" s="134">
        <v>0</v>
      </c>
      <c r="L278" s="134">
        <v>0</v>
      </c>
      <c r="M278" s="145"/>
      <c r="N278" s="134">
        <v>0</v>
      </c>
      <c r="O278" s="134">
        <v>0</v>
      </c>
      <c r="P278" s="134">
        <v>0</v>
      </c>
      <c r="Q278" s="135"/>
      <c r="R278" s="133">
        <v>0</v>
      </c>
      <c r="S278" s="134">
        <v>0</v>
      </c>
      <c r="T278" s="135"/>
      <c r="U278" s="133">
        <v>0</v>
      </c>
      <c r="V278" s="132">
        <v>0</v>
      </c>
      <c r="W278" s="133">
        <v>0</v>
      </c>
      <c r="X278" s="134">
        <v>0</v>
      </c>
      <c r="Y278" s="134">
        <v>0</v>
      </c>
      <c r="Z278" s="134">
        <v>0</v>
      </c>
      <c r="AA278" s="131"/>
      <c r="AB278" s="131"/>
      <c r="AC278" s="135"/>
      <c r="AD278" s="124">
        <f t="shared" si="4"/>
        <v>5</v>
      </c>
    </row>
    <row r="279" spans="1:30" ht="63.75" hidden="1" thickBot="1">
      <c r="A279" s="207" t="s">
        <v>352</v>
      </c>
      <c r="B279" s="210" t="s">
        <v>383</v>
      </c>
      <c r="C279" s="199" t="s">
        <v>324</v>
      </c>
      <c r="D279" s="129">
        <v>0</v>
      </c>
      <c r="E279" s="130">
        <v>0</v>
      </c>
      <c r="F279" s="130">
        <v>0</v>
      </c>
      <c r="G279" s="145"/>
      <c r="H279" s="145"/>
      <c r="I279" s="133">
        <v>0</v>
      </c>
      <c r="J279" s="134">
        <v>0</v>
      </c>
      <c r="K279" s="134">
        <v>0</v>
      </c>
      <c r="L279" s="134">
        <v>0</v>
      </c>
      <c r="M279" s="145"/>
      <c r="N279" s="134">
        <v>0</v>
      </c>
      <c r="O279" s="134">
        <v>0</v>
      </c>
      <c r="P279" s="134">
        <v>0</v>
      </c>
      <c r="Q279" s="135"/>
      <c r="R279" s="133">
        <v>0</v>
      </c>
      <c r="S279" s="134">
        <v>0</v>
      </c>
      <c r="T279" s="135"/>
      <c r="U279" s="133">
        <v>0</v>
      </c>
      <c r="V279" s="132">
        <v>0</v>
      </c>
      <c r="W279" s="133">
        <v>0</v>
      </c>
      <c r="X279" s="134">
        <v>0</v>
      </c>
      <c r="Y279" s="134">
        <v>0</v>
      </c>
      <c r="Z279" s="134">
        <v>0</v>
      </c>
      <c r="AA279" s="131"/>
      <c r="AB279" s="131"/>
      <c r="AC279" s="135"/>
      <c r="AD279" s="124">
        <f t="shared" si="4"/>
        <v>0</v>
      </c>
    </row>
    <row r="280" spans="1:30" ht="63.75" hidden="1" thickBot="1">
      <c r="A280" s="207" t="s">
        <v>352</v>
      </c>
      <c r="B280" s="210" t="s">
        <v>377</v>
      </c>
      <c r="C280" s="199" t="s">
        <v>325</v>
      </c>
      <c r="D280" s="129">
        <v>0</v>
      </c>
      <c r="E280" s="130">
        <v>0</v>
      </c>
      <c r="F280" s="130">
        <v>0</v>
      </c>
      <c r="G280" s="145"/>
      <c r="H280" s="145"/>
      <c r="I280" s="133">
        <v>5</v>
      </c>
      <c r="J280" s="134">
        <v>0</v>
      </c>
      <c r="K280" s="134">
        <v>0</v>
      </c>
      <c r="L280" s="134">
        <v>0</v>
      </c>
      <c r="M280" s="145"/>
      <c r="N280" s="134">
        <v>0</v>
      </c>
      <c r="O280" s="134">
        <v>0</v>
      </c>
      <c r="P280" s="134">
        <v>0</v>
      </c>
      <c r="Q280" s="135"/>
      <c r="R280" s="133">
        <v>0</v>
      </c>
      <c r="S280" s="134">
        <v>0</v>
      </c>
      <c r="T280" s="135"/>
      <c r="U280" s="133">
        <v>0</v>
      </c>
      <c r="V280" s="132">
        <v>0</v>
      </c>
      <c r="W280" s="133">
        <v>0</v>
      </c>
      <c r="X280" s="134">
        <v>0</v>
      </c>
      <c r="Y280" s="134">
        <v>0</v>
      </c>
      <c r="Z280" s="134">
        <v>0</v>
      </c>
      <c r="AA280" s="131"/>
      <c r="AB280" s="131"/>
      <c r="AC280" s="135"/>
      <c r="AD280" s="124">
        <f t="shared" si="4"/>
        <v>5</v>
      </c>
    </row>
    <row r="281" spans="1:30" ht="63.75" hidden="1" thickBot="1">
      <c r="A281" s="207" t="s">
        <v>352</v>
      </c>
      <c r="B281" s="210" t="s">
        <v>391</v>
      </c>
      <c r="C281" s="199" t="s">
        <v>326</v>
      </c>
      <c r="D281" s="136">
        <v>0</v>
      </c>
      <c r="E281" s="137">
        <v>0</v>
      </c>
      <c r="F281" s="137">
        <v>0</v>
      </c>
      <c r="G281" s="145"/>
      <c r="H281" s="145"/>
      <c r="I281" s="140">
        <v>0</v>
      </c>
      <c r="J281" s="141">
        <v>0</v>
      </c>
      <c r="K281" s="141">
        <v>0</v>
      </c>
      <c r="L281" s="141">
        <v>0</v>
      </c>
      <c r="M281" s="145"/>
      <c r="N281" s="141">
        <v>0</v>
      </c>
      <c r="O281" s="141">
        <v>0</v>
      </c>
      <c r="P281" s="141">
        <v>0</v>
      </c>
      <c r="Q281" s="142"/>
      <c r="R281" s="140">
        <v>0</v>
      </c>
      <c r="S281" s="141">
        <v>0</v>
      </c>
      <c r="T281" s="142"/>
      <c r="U281" s="140">
        <v>0</v>
      </c>
      <c r="V281" s="139">
        <v>0</v>
      </c>
      <c r="W281" s="140">
        <v>0</v>
      </c>
      <c r="X281" s="141">
        <v>0</v>
      </c>
      <c r="Y281" s="141">
        <v>0</v>
      </c>
      <c r="Z281" s="141">
        <v>0</v>
      </c>
      <c r="AA281" s="138"/>
      <c r="AB281" s="138"/>
      <c r="AC281" s="142"/>
      <c r="AD281" s="128">
        <f t="shared" si="4"/>
        <v>0</v>
      </c>
    </row>
    <row r="282" spans="1:30" ht="63.75" hidden="1" thickBot="1">
      <c r="A282" s="207" t="s">
        <v>353</v>
      </c>
      <c r="B282" s="215" t="s">
        <v>430</v>
      </c>
      <c r="C282" s="198" t="s">
        <v>327</v>
      </c>
      <c r="D282" s="148">
        <v>3.59</v>
      </c>
      <c r="E282" s="149">
        <v>2.1</v>
      </c>
      <c r="F282" s="145"/>
      <c r="G282" s="144">
        <v>3.43</v>
      </c>
      <c r="H282" s="145"/>
      <c r="I282" s="143">
        <v>3.43</v>
      </c>
      <c r="J282" s="144">
        <v>3.59</v>
      </c>
      <c r="K282" s="144">
        <v>3.59</v>
      </c>
      <c r="L282" s="144">
        <v>3.43</v>
      </c>
      <c r="M282" s="145"/>
      <c r="N282" s="145"/>
      <c r="O282" s="144">
        <v>0</v>
      </c>
      <c r="P282" s="144">
        <v>5</v>
      </c>
      <c r="Q282" s="147">
        <v>3.43</v>
      </c>
      <c r="R282" s="143">
        <v>3.43</v>
      </c>
      <c r="S282" s="144">
        <v>3.43</v>
      </c>
      <c r="T282" s="147">
        <v>3.43</v>
      </c>
      <c r="U282" s="143">
        <v>3.43</v>
      </c>
      <c r="V282" s="147">
        <v>5.27</v>
      </c>
      <c r="W282" s="168"/>
      <c r="X282" s="144">
        <v>4.3099999999999996</v>
      </c>
      <c r="Y282" s="166"/>
      <c r="Z282" s="166"/>
      <c r="AA282" s="166"/>
      <c r="AB282" s="166"/>
      <c r="AC282" s="167"/>
      <c r="AD282" s="127">
        <f t="shared" si="4"/>
        <v>54.89</v>
      </c>
    </row>
    <row r="283" spans="1:30" ht="63.75" hidden="1" thickBot="1">
      <c r="A283" s="207" t="s">
        <v>353</v>
      </c>
      <c r="B283" s="215" t="s">
        <v>430</v>
      </c>
      <c r="C283" s="199" t="s">
        <v>328</v>
      </c>
      <c r="D283" s="129">
        <v>0</v>
      </c>
      <c r="E283" s="130">
        <v>0</v>
      </c>
      <c r="F283" s="145"/>
      <c r="G283" s="134">
        <v>0</v>
      </c>
      <c r="H283" s="145"/>
      <c r="I283" s="133">
        <v>0</v>
      </c>
      <c r="J283" s="134">
        <v>1.5</v>
      </c>
      <c r="K283" s="134">
        <v>0</v>
      </c>
      <c r="L283" s="134">
        <v>0</v>
      </c>
      <c r="M283" s="145"/>
      <c r="N283" s="145"/>
      <c r="O283" s="134">
        <v>0</v>
      </c>
      <c r="P283" s="134">
        <v>0</v>
      </c>
      <c r="Q283" s="132">
        <v>0</v>
      </c>
      <c r="R283" s="133">
        <v>0</v>
      </c>
      <c r="S283" s="134">
        <v>0</v>
      </c>
      <c r="T283" s="132">
        <v>0</v>
      </c>
      <c r="U283" s="133">
        <v>0</v>
      </c>
      <c r="V283" s="132">
        <v>0</v>
      </c>
      <c r="W283" s="171"/>
      <c r="X283" s="134">
        <v>0</v>
      </c>
      <c r="Y283" s="169"/>
      <c r="Z283" s="169"/>
      <c r="AA283" s="169"/>
      <c r="AB283" s="169"/>
      <c r="AC283" s="170"/>
      <c r="AD283" s="124">
        <f t="shared" si="4"/>
        <v>1.5</v>
      </c>
    </row>
    <row r="284" spans="1:30" ht="63.75" hidden="1" thickBot="1">
      <c r="A284" s="207" t="s">
        <v>353</v>
      </c>
      <c r="B284" s="215" t="s">
        <v>430</v>
      </c>
      <c r="C284" s="199" t="s">
        <v>329</v>
      </c>
      <c r="D284" s="129">
        <v>0</v>
      </c>
      <c r="E284" s="130">
        <v>0</v>
      </c>
      <c r="F284" s="145"/>
      <c r="G284" s="134">
        <v>0</v>
      </c>
      <c r="H284" s="145"/>
      <c r="I284" s="133">
        <v>0</v>
      </c>
      <c r="J284" s="134">
        <v>1.5</v>
      </c>
      <c r="K284" s="134">
        <v>0</v>
      </c>
      <c r="L284" s="134">
        <v>0</v>
      </c>
      <c r="M284" s="145"/>
      <c r="N284" s="145"/>
      <c r="O284" s="134">
        <v>0</v>
      </c>
      <c r="P284" s="134">
        <v>0</v>
      </c>
      <c r="Q284" s="132">
        <v>0</v>
      </c>
      <c r="R284" s="133">
        <v>0</v>
      </c>
      <c r="S284" s="134">
        <v>0</v>
      </c>
      <c r="T284" s="132">
        <v>0</v>
      </c>
      <c r="U284" s="133">
        <v>0</v>
      </c>
      <c r="V284" s="132">
        <v>0</v>
      </c>
      <c r="W284" s="171"/>
      <c r="X284" s="134">
        <v>0</v>
      </c>
      <c r="Y284" s="169"/>
      <c r="Z284" s="169"/>
      <c r="AA284" s="169"/>
      <c r="AB284" s="169"/>
      <c r="AC284" s="170"/>
      <c r="AD284" s="124">
        <f t="shared" si="4"/>
        <v>1.5</v>
      </c>
    </row>
    <row r="285" spans="1:30" ht="48" hidden="1" thickBot="1">
      <c r="A285" s="207" t="s">
        <v>353</v>
      </c>
      <c r="B285" s="215" t="s">
        <v>430</v>
      </c>
      <c r="C285" s="199" t="s">
        <v>330</v>
      </c>
      <c r="D285" s="129">
        <v>0</v>
      </c>
      <c r="E285" s="130">
        <v>0</v>
      </c>
      <c r="F285" s="145"/>
      <c r="G285" s="134">
        <v>0</v>
      </c>
      <c r="H285" s="145"/>
      <c r="I285" s="133">
        <v>0</v>
      </c>
      <c r="J285" s="134">
        <v>0</v>
      </c>
      <c r="K285" s="134">
        <v>0</v>
      </c>
      <c r="L285" s="134">
        <v>0</v>
      </c>
      <c r="M285" s="145"/>
      <c r="N285" s="145"/>
      <c r="O285" s="134">
        <v>0</v>
      </c>
      <c r="P285" s="134">
        <v>0</v>
      </c>
      <c r="Q285" s="132">
        <v>0</v>
      </c>
      <c r="R285" s="133">
        <v>0</v>
      </c>
      <c r="S285" s="134">
        <v>0</v>
      </c>
      <c r="T285" s="132">
        <v>0</v>
      </c>
      <c r="U285" s="133">
        <v>0</v>
      </c>
      <c r="V285" s="132">
        <v>0</v>
      </c>
      <c r="W285" s="171"/>
      <c r="X285" s="134">
        <v>0</v>
      </c>
      <c r="Y285" s="169"/>
      <c r="Z285" s="169"/>
      <c r="AA285" s="169"/>
      <c r="AB285" s="169"/>
      <c r="AC285" s="170"/>
      <c r="AD285" s="124">
        <f t="shared" si="4"/>
        <v>0</v>
      </c>
    </row>
    <row r="286" spans="1:30" ht="47.25" hidden="1" customHeight="1" thickBot="1">
      <c r="A286" s="207" t="s">
        <v>353</v>
      </c>
      <c r="B286" s="210" t="s">
        <v>385</v>
      </c>
      <c r="C286" s="199" t="s">
        <v>331</v>
      </c>
      <c r="D286" s="136">
        <v>0</v>
      </c>
      <c r="E286" s="137">
        <v>0</v>
      </c>
      <c r="F286" s="145"/>
      <c r="G286" s="141">
        <v>0</v>
      </c>
      <c r="H286" s="145"/>
      <c r="I286" s="140">
        <v>0</v>
      </c>
      <c r="J286" s="141">
        <v>1.5</v>
      </c>
      <c r="K286" s="141">
        <v>0</v>
      </c>
      <c r="L286" s="141">
        <v>0</v>
      </c>
      <c r="M286" s="145"/>
      <c r="N286" s="145"/>
      <c r="O286" s="141">
        <v>0</v>
      </c>
      <c r="P286" s="141">
        <v>0</v>
      </c>
      <c r="Q286" s="139">
        <v>0</v>
      </c>
      <c r="R286" s="140">
        <v>0</v>
      </c>
      <c r="S286" s="141">
        <v>0</v>
      </c>
      <c r="T286" s="139">
        <v>0</v>
      </c>
      <c r="U286" s="140">
        <v>0</v>
      </c>
      <c r="V286" s="139">
        <v>0</v>
      </c>
      <c r="W286" s="174"/>
      <c r="X286" s="141">
        <v>0</v>
      </c>
      <c r="Y286" s="172"/>
      <c r="Z286" s="172"/>
      <c r="AA286" s="172"/>
      <c r="AB286" s="172"/>
      <c r="AC286" s="173"/>
      <c r="AD286" s="128">
        <f t="shared" si="4"/>
        <v>1.5</v>
      </c>
    </row>
    <row r="287" spans="1:30" hidden="1">
      <c r="A287" s="239"/>
      <c r="B287" s="247"/>
      <c r="C287" s="201" t="s">
        <v>332</v>
      </c>
      <c r="D287" s="175">
        <v>5</v>
      </c>
      <c r="E287" s="176">
        <v>7</v>
      </c>
      <c r="F287" s="176">
        <v>5</v>
      </c>
      <c r="G287" s="176">
        <v>7</v>
      </c>
      <c r="H287" s="177">
        <v>7</v>
      </c>
      <c r="I287" s="175">
        <v>5</v>
      </c>
      <c r="J287" s="176">
        <v>5</v>
      </c>
      <c r="K287" s="176">
        <v>5</v>
      </c>
      <c r="L287" s="176">
        <v>8</v>
      </c>
      <c r="M287" s="176">
        <v>9</v>
      </c>
      <c r="N287" s="176">
        <v>5</v>
      </c>
      <c r="O287" s="176">
        <v>5</v>
      </c>
      <c r="P287" s="176">
        <v>5</v>
      </c>
      <c r="Q287" s="177">
        <v>9</v>
      </c>
      <c r="R287" s="175">
        <v>7</v>
      </c>
      <c r="S287" s="176">
        <v>7</v>
      </c>
      <c r="T287" s="177">
        <v>7</v>
      </c>
      <c r="U287" s="175">
        <v>7</v>
      </c>
      <c r="V287" s="177">
        <v>7</v>
      </c>
      <c r="W287" s="175">
        <v>5</v>
      </c>
      <c r="X287" s="176">
        <v>6</v>
      </c>
      <c r="Y287" s="176">
        <v>4</v>
      </c>
      <c r="Z287" s="176">
        <v>2</v>
      </c>
      <c r="AA287" s="176">
        <v>10</v>
      </c>
      <c r="AB287" s="176">
        <v>9</v>
      </c>
      <c r="AC287" s="177">
        <v>10</v>
      </c>
      <c r="AD287" s="242"/>
    </row>
    <row r="288" spans="1:30" hidden="1">
      <c r="A288" s="240"/>
      <c r="B288" s="248"/>
      <c r="C288" s="202" t="s">
        <v>42</v>
      </c>
      <c r="D288" s="178">
        <f t="shared" ref="D288:AC288" si="5">AVERAGE(D3:D286)</f>
        <v>0.20848591549295772</v>
      </c>
      <c r="E288" s="179">
        <f t="shared" si="5"/>
        <v>0.36257042253521127</v>
      </c>
      <c r="F288" s="179">
        <f t="shared" si="5"/>
        <v>0.15050632911392406</v>
      </c>
      <c r="G288" s="179">
        <f t="shared" si="5"/>
        <v>0.11433333333333334</v>
      </c>
      <c r="H288" s="180">
        <f t="shared" si="5"/>
        <v>0.24034722222222221</v>
      </c>
      <c r="I288" s="178">
        <f t="shared" si="5"/>
        <v>0.28524647887323945</v>
      </c>
      <c r="J288" s="179">
        <f t="shared" si="5"/>
        <v>2.4658802816901426</v>
      </c>
      <c r="K288" s="179">
        <f t="shared" si="5"/>
        <v>0.20496478873239435</v>
      </c>
      <c r="L288" s="179">
        <f t="shared" si="5"/>
        <v>0.17119266055045873</v>
      </c>
      <c r="M288" s="179">
        <f t="shared" si="5"/>
        <v>1.2464516129032259</v>
      </c>
      <c r="N288" s="179">
        <f t="shared" si="5"/>
        <v>0.19931899641577058</v>
      </c>
      <c r="O288" s="179">
        <f t="shared" si="5"/>
        <v>0.18890845070422532</v>
      </c>
      <c r="P288" s="179">
        <f t="shared" si="5"/>
        <v>0.22697183098591553</v>
      </c>
      <c r="Q288" s="180">
        <f t="shared" si="5"/>
        <v>0.11433333333333334</v>
      </c>
      <c r="R288" s="178">
        <f t="shared" si="5"/>
        <v>0.27517605633802822</v>
      </c>
      <c r="S288" s="179">
        <f t="shared" si="5"/>
        <v>0.15522935779816513</v>
      </c>
      <c r="T288" s="180">
        <f t="shared" si="5"/>
        <v>0.94777777777777794</v>
      </c>
      <c r="U288" s="178">
        <f t="shared" si="5"/>
        <v>0.28098591549295776</v>
      </c>
      <c r="V288" s="180">
        <f t="shared" si="5"/>
        <v>0.2808450704225352</v>
      </c>
      <c r="W288" s="178">
        <f t="shared" si="5"/>
        <v>0.35047244094488189</v>
      </c>
      <c r="X288" s="179">
        <f t="shared" si="5"/>
        <v>0.24088028169014084</v>
      </c>
      <c r="Y288" s="179">
        <f t="shared" si="5"/>
        <v>9.6582278481012654E-2</v>
      </c>
      <c r="Z288" s="179">
        <f t="shared" si="5"/>
        <v>4.9113924050632911E-2</v>
      </c>
      <c r="AA288" s="179">
        <f t="shared" si="5"/>
        <v>1.2438709677419355</v>
      </c>
      <c r="AB288" s="179">
        <f t="shared" si="5"/>
        <v>0.2557638888888889</v>
      </c>
      <c r="AC288" s="180">
        <f t="shared" si="5"/>
        <v>0.29777777777777781</v>
      </c>
      <c r="AD288" s="243"/>
    </row>
    <row r="289" spans="1:30" hidden="1">
      <c r="A289" s="240"/>
      <c r="B289" s="248"/>
      <c r="C289" s="203" t="s">
        <v>43</v>
      </c>
      <c r="D289" s="181">
        <f t="shared" ref="D289:AC289" si="6">COUNTIF(D3:D286,"&lt;"&amp;D288)</f>
        <v>265</v>
      </c>
      <c r="E289" s="182">
        <f t="shared" si="6"/>
        <v>265</v>
      </c>
      <c r="F289" s="182">
        <f t="shared" si="6"/>
        <v>75</v>
      </c>
      <c r="G289" s="182">
        <f t="shared" si="6"/>
        <v>29</v>
      </c>
      <c r="H289" s="183">
        <f t="shared" si="6"/>
        <v>138</v>
      </c>
      <c r="I289" s="181">
        <f t="shared" si="6"/>
        <v>263</v>
      </c>
      <c r="J289" s="182">
        <f t="shared" si="6"/>
        <v>152</v>
      </c>
      <c r="K289" s="182">
        <f t="shared" si="6"/>
        <v>265</v>
      </c>
      <c r="L289" s="182">
        <f t="shared" si="6"/>
        <v>106</v>
      </c>
      <c r="M289" s="182">
        <f t="shared" si="6"/>
        <v>23</v>
      </c>
      <c r="N289" s="182">
        <f t="shared" si="6"/>
        <v>265</v>
      </c>
      <c r="O289" s="182">
        <f t="shared" si="6"/>
        <v>268</v>
      </c>
      <c r="P289" s="182">
        <f t="shared" si="6"/>
        <v>267</v>
      </c>
      <c r="Q289" s="183">
        <f t="shared" si="6"/>
        <v>29</v>
      </c>
      <c r="R289" s="181">
        <f t="shared" si="6"/>
        <v>269</v>
      </c>
      <c r="S289" s="182">
        <f t="shared" si="6"/>
        <v>106</v>
      </c>
      <c r="T289" s="183">
        <f t="shared" si="6"/>
        <v>29</v>
      </c>
      <c r="U289" s="181">
        <f t="shared" si="6"/>
        <v>269</v>
      </c>
      <c r="V289" s="183">
        <f t="shared" si="6"/>
        <v>267</v>
      </c>
      <c r="W289" s="181">
        <f t="shared" si="6"/>
        <v>236</v>
      </c>
      <c r="X289" s="182">
        <f t="shared" si="6"/>
        <v>267</v>
      </c>
      <c r="Y289" s="182">
        <f t="shared" si="6"/>
        <v>77</v>
      </c>
      <c r="Z289" s="182">
        <f t="shared" si="6"/>
        <v>77</v>
      </c>
      <c r="AA289" s="182">
        <f t="shared" si="6"/>
        <v>23</v>
      </c>
      <c r="AB289" s="182">
        <f t="shared" si="6"/>
        <v>138</v>
      </c>
      <c r="AC289" s="183">
        <f t="shared" si="6"/>
        <v>138</v>
      </c>
      <c r="AD289" s="243"/>
    </row>
    <row r="290" spans="1:30" hidden="1">
      <c r="A290" s="240"/>
      <c r="B290" s="248"/>
      <c r="C290" s="203" t="s">
        <v>44</v>
      </c>
      <c r="D290" s="181">
        <f t="shared" ref="D290:AC290" si="7">COUNTIF(D3:D286,"&gt;"&amp;D288)</f>
        <v>19</v>
      </c>
      <c r="E290" s="182">
        <f t="shared" si="7"/>
        <v>19</v>
      </c>
      <c r="F290" s="182">
        <f t="shared" si="7"/>
        <v>4</v>
      </c>
      <c r="G290" s="182">
        <f t="shared" si="7"/>
        <v>1</v>
      </c>
      <c r="H290" s="183">
        <f t="shared" si="7"/>
        <v>6</v>
      </c>
      <c r="I290" s="181">
        <f t="shared" si="7"/>
        <v>21</v>
      </c>
      <c r="J290" s="182">
        <f t="shared" si="7"/>
        <v>132</v>
      </c>
      <c r="K290" s="182">
        <f t="shared" si="7"/>
        <v>19</v>
      </c>
      <c r="L290" s="182">
        <f t="shared" si="7"/>
        <v>3</v>
      </c>
      <c r="M290" s="182">
        <f t="shared" si="7"/>
        <v>8</v>
      </c>
      <c r="N290" s="182">
        <f t="shared" si="7"/>
        <v>14</v>
      </c>
      <c r="O290" s="182">
        <f t="shared" si="7"/>
        <v>16</v>
      </c>
      <c r="P290" s="182">
        <f t="shared" si="7"/>
        <v>17</v>
      </c>
      <c r="Q290" s="183">
        <f t="shared" si="7"/>
        <v>1</v>
      </c>
      <c r="R290" s="181">
        <f t="shared" si="7"/>
        <v>15</v>
      </c>
      <c r="S290" s="182">
        <f t="shared" si="7"/>
        <v>3</v>
      </c>
      <c r="T290" s="183">
        <f t="shared" si="7"/>
        <v>7</v>
      </c>
      <c r="U290" s="181">
        <f t="shared" si="7"/>
        <v>15</v>
      </c>
      <c r="V290" s="183">
        <f t="shared" si="7"/>
        <v>17</v>
      </c>
      <c r="W290" s="181">
        <f t="shared" si="7"/>
        <v>18</v>
      </c>
      <c r="X290" s="182">
        <f t="shared" si="7"/>
        <v>17</v>
      </c>
      <c r="Y290" s="182">
        <f t="shared" si="7"/>
        <v>2</v>
      </c>
      <c r="Z290" s="182">
        <f t="shared" si="7"/>
        <v>2</v>
      </c>
      <c r="AA290" s="182">
        <f t="shared" si="7"/>
        <v>8</v>
      </c>
      <c r="AB290" s="182">
        <f t="shared" si="7"/>
        <v>6</v>
      </c>
      <c r="AC290" s="183">
        <f t="shared" si="7"/>
        <v>6</v>
      </c>
      <c r="AD290" s="244"/>
    </row>
    <row r="291" spans="1:30" hidden="1">
      <c r="A291" s="240"/>
      <c r="B291" s="248"/>
      <c r="C291" s="203" t="s">
        <v>45</v>
      </c>
      <c r="D291" s="181">
        <f t="shared" ref="D291:AC291" si="8">SUM(D289:D290)</f>
        <v>284</v>
      </c>
      <c r="E291" s="182">
        <f t="shared" si="8"/>
        <v>284</v>
      </c>
      <c r="F291" s="182">
        <f t="shared" si="8"/>
        <v>79</v>
      </c>
      <c r="G291" s="182">
        <f t="shared" si="8"/>
        <v>30</v>
      </c>
      <c r="H291" s="183">
        <f t="shared" si="8"/>
        <v>144</v>
      </c>
      <c r="I291" s="181">
        <f t="shared" si="8"/>
        <v>284</v>
      </c>
      <c r="J291" s="182">
        <f t="shared" si="8"/>
        <v>284</v>
      </c>
      <c r="K291" s="182">
        <f t="shared" si="8"/>
        <v>284</v>
      </c>
      <c r="L291" s="182">
        <f t="shared" si="8"/>
        <v>109</v>
      </c>
      <c r="M291" s="182">
        <f t="shared" si="8"/>
        <v>31</v>
      </c>
      <c r="N291" s="182">
        <f t="shared" si="8"/>
        <v>279</v>
      </c>
      <c r="O291" s="182">
        <f t="shared" si="8"/>
        <v>284</v>
      </c>
      <c r="P291" s="182">
        <f t="shared" si="8"/>
        <v>284</v>
      </c>
      <c r="Q291" s="183">
        <f t="shared" si="8"/>
        <v>30</v>
      </c>
      <c r="R291" s="181">
        <f t="shared" si="8"/>
        <v>284</v>
      </c>
      <c r="S291" s="182">
        <f t="shared" si="8"/>
        <v>109</v>
      </c>
      <c r="T291" s="183">
        <f t="shared" si="8"/>
        <v>36</v>
      </c>
      <c r="U291" s="181">
        <f t="shared" si="8"/>
        <v>284</v>
      </c>
      <c r="V291" s="183">
        <f t="shared" si="8"/>
        <v>284</v>
      </c>
      <c r="W291" s="181">
        <f t="shared" si="8"/>
        <v>254</v>
      </c>
      <c r="X291" s="182">
        <f t="shared" si="8"/>
        <v>284</v>
      </c>
      <c r="Y291" s="182">
        <f t="shared" si="8"/>
        <v>79</v>
      </c>
      <c r="Z291" s="182">
        <f t="shared" si="8"/>
        <v>79</v>
      </c>
      <c r="AA291" s="182">
        <f t="shared" si="8"/>
        <v>31</v>
      </c>
      <c r="AB291" s="182">
        <f t="shared" si="8"/>
        <v>144</v>
      </c>
      <c r="AC291" s="183">
        <f t="shared" si="8"/>
        <v>144</v>
      </c>
      <c r="AD291" s="184" t="s">
        <v>48</v>
      </c>
    </row>
    <row r="292" spans="1:30" hidden="1">
      <c r="A292" s="240"/>
      <c r="B292" s="248"/>
      <c r="C292" s="203" t="s">
        <v>46</v>
      </c>
      <c r="D292" s="178">
        <f t="shared" ref="D292:AC292" si="9">D289*100/D291</f>
        <v>93.309859154929583</v>
      </c>
      <c r="E292" s="179">
        <f t="shared" si="9"/>
        <v>93.309859154929583</v>
      </c>
      <c r="F292" s="179">
        <f t="shared" si="9"/>
        <v>94.936708860759495</v>
      </c>
      <c r="G292" s="179">
        <f t="shared" si="9"/>
        <v>96.666666666666671</v>
      </c>
      <c r="H292" s="180">
        <f t="shared" si="9"/>
        <v>95.833333333333329</v>
      </c>
      <c r="I292" s="178">
        <f t="shared" si="9"/>
        <v>92.605633802816897</v>
      </c>
      <c r="J292" s="179">
        <f t="shared" si="9"/>
        <v>53.521126760563384</v>
      </c>
      <c r="K292" s="179">
        <f t="shared" si="9"/>
        <v>93.309859154929583</v>
      </c>
      <c r="L292" s="179">
        <f t="shared" si="9"/>
        <v>97.247706422018354</v>
      </c>
      <c r="M292" s="179">
        <f t="shared" si="9"/>
        <v>74.193548387096769</v>
      </c>
      <c r="N292" s="179">
        <f t="shared" si="9"/>
        <v>94.982078853046602</v>
      </c>
      <c r="O292" s="179">
        <f t="shared" si="9"/>
        <v>94.366197183098592</v>
      </c>
      <c r="P292" s="179">
        <f t="shared" si="9"/>
        <v>94.014084507042256</v>
      </c>
      <c r="Q292" s="180">
        <f t="shared" si="9"/>
        <v>96.666666666666671</v>
      </c>
      <c r="R292" s="178">
        <f t="shared" si="9"/>
        <v>94.718309859154928</v>
      </c>
      <c r="S292" s="179">
        <f t="shared" si="9"/>
        <v>97.247706422018354</v>
      </c>
      <c r="T292" s="180">
        <f t="shared" si="9"/>
        <v>80.555555555555557</v>
      </c>
      <c r="U292" s="178">
        <f t="shared" si="9"/>
        <v>94.718309859154928</v>
      </c>
      <c r="V292" s="180">
        <f t="shared" si="9"/>
        <v>94.014084507042256</v>
      </c>
      <c r="W292" s="178">
        <f t="shared" si="9"/>
        <v>92.913385826771659</v>
      </c>
      <c r="X292" s="179">
        <f t="shared" si="9"/>
        <v>94.014084507042256</v>
      </c>
      <c r="Y292" s="179">
        <f t="shared" si="9"/>
        <v>97.468354430379748</v>
      </c>
      <c r="Z292" s="179">
        <f t="shared" si="9"/>
        <v>97.468354430379748</v>
      </c>
      <c r="AA292" s="179">
        <f t="shared" si="9"/>
        <v>74.193548387096769</v>
      </c>
      <c r="AB292" s="179">
        <f t="shared" si="9"/>
        <v>95.833333333333329</v>
      </c>
      <c r="AC292" s="180">
        <f t="shared" si="9"/>
        <v>95.833333333333329</v>
      </c>
      <c r="AD292" s="184">
        <f>AVERAGE(D292:AC292)</f>
        <v>91.30544959073697</v>
      </c>
    </row>
    <row r="293" spans="1:30" ht="16.5" hidden="1" thickBot="1">
      <c r="A293" s="241"/>
      <c r="B293" s="249"/>
      <c r="C293" s="204" t="s">
        <v>47</v>
      </c>
      <c r="D293" s="185">
        <f t="shared" ref="D293:AC293" si="10">D290*100/D291</f>
        <v>6.6901408450704229</v>
      </c>
      <c r="E293" s="186">
        <f t="shared" si="10"/>
        <v>6.6901408450704229</v>
      </c>
      <c r="F293" s="186">
        <f t="shared" si="10"/>
        <v>5.0632911392405067</v>
      </c>
      <c r="G293" s="186">
        <f t="shared" si="10"/>
        <v>3.3333333333333335</v>
      </c>
      <c r="H293" s="187">
        <f t="shared" si="10"/>
        <v>4.166666666666667</v>
      </c>
      <c r="I293" s="185">
        <f t="shared" si="10"/>
        <v>7.394366197183099</v>
      </c>
      <c r="J293" s="186">
        <f t="shared" si="10"/>
        <v>46.478873239436616</v>
      </c>
      <c r="K293" s="186">
        <f t="shared" si="10"/>
        <v>6.6901408450704229</v>
      </c>
      <c r="L293" s="186">
        <f t="shared" si="10"/>
        <v>2.7522935779816513</v>
      </c>
      <c r="M293" s="186">
        <f t="shared" si="10"/>
        <v>25.806451612903224</v>
      </c>
      <c r="N293" s="186">
        <f t="shared" si="10"/>
        <v>5.0179211469534053</v>
      </c>
      <c r="O293" s="186">
        <f t="shared" si="10"/>
        <v>5.6338028169014081</v>
      </c>
      <c r="P293" s="186">
        <f t="shared" si="10"/>
        <v>5.9859154929577461</v>
      </c>
      <c r="Q293" s="187">
        <f t="shared" si="10"/>
        <v>3.3333333333333335</v>
      </c>
      <c r="R293" s="185">
        <f t="shared" si="10"/>
        <v>5.28169014084507</v>
      </c>
      <c r="S293" s="186">
        <f t="shared" si="10"/>
        <v>2.7522935779816513</v>
      </c>
      <c r="T293" s="187">
        <f t="shared" si="10"/>
        <v>19.444444444444443</v>
      </c>
      <c r="U293" s="185">
        <f t="shared" si="10"/>
        <v>5.28169014084507</v>
      </c>
      <c r="V293" s="187">
        <f t="shared" si="10"/>
        <v>5.9859154929577461</v>
      </c>
      <c r="W293" s="185">
        <f t="shared" si="10"/>
        <v>7.0866141732283463</v>
      </c>
      <c r="X293" s="186">
        <f t="shared" si="10"/>
        <v>5.9859154929577461</v>
      </c>
      <c r="Y293" s="186">
        <f t="shared" si="10"/>
        <v>2.5316455696202533</v>
      </c>
      <c r="Z293" s="186">
        <f t="shared" si="10"/>
        <v>2.5316455696202533</v>
      </c>
      <c r="AA293" s="186">
        <f t="shared" si="10"/>
        <v>25.806451612903224</v>
      </c>
      <c r="AB293" s="186">
        <f t="shared" si="10"/>
        <v>4.166666666666667</v>
      </c>
      <c r="AC293" s="187">
        <f t="shared" si="10"/>
        <v>4.166666666666667</v>
      </c>
      <c r="AD293" s="188">
        <f>AVERAGE(D293:AC293)</f>
        <v>8.6945504092630532</v>
      </c>
    </row>
    <row r="294" spans="1:30">
      <c r="D294" s="189"/>
      <c r="E294" s="189"/>
      <c r="F294" s="189"/>
      <c r="G294" s="189"/>
      <c r="H294" s="189"/>
      <c r="I294" s="189"/>
      <c r="J294" s="189"/>
      <c r="K294" s="189"/>
      <c r="L294" s="189"/>
      <c r="M294" s="189"/>
      <c r="N294" s="189"/>
      <c r="O294" s="189"/>
      <c r="P294" s="189"/>
      <c r="Q294" s="189"/>
      <c r="R294" s="189"/>
      <c r="S294" s="189"/>
      <c r="T294" s="189"/>
      <c r="U294" s="189"/>
      <c r="V294" s="189"/>
      <c r="W294" s="189"/>
      <c r="X294" s="189"/>
      <c r="Y294" s="189"/>
      <c r="Z294" s="189"/>
      <c r="AA294" s="189"/>
      <c r="AB294" s="189"/>
      <c r="AC294" s="189"/>
      <c r="AD294" s="189"/>
    </row>
  </sheetData>
  <autoFilter ref="A2:AD293">
    <filterColumn colId="1">
      <filters>
        <filter val="Городской округ Серпухов"/>
        <filter val="Серпуховский муниципальный район"/>
      </filters>
    </filterColumn>
  </autoFilter>
  <mergeCells count="8">
    <mergeCell ref="A287:A293"/>
    <mergeCell ref="AD287:AD290"/>
    <mergeCell ref="D1:H1"/>
    <mergeCell ref="I1:Q1"/>
    <mergeCell ref="R1:T1"/>
    <mergeCell ref="U1:V1"/>
    <mergeCell ref="W1:AC1"/>
    <mergeCell ref="B287:B293"/>
  </mergeCells>
  <conditionalFormatting sqref="AD3:AD286">
    <cfRule type="cellIs" dxfId="0" priority="1" operator="greaterThan">
      <formula>100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B31"/>
  <sheetViews>
    <sheetView topLeftCell="A52" workbookViewId="0">
      <selection activeCell="B2" sqref="B2"/>
    </sheetView>
  </sheetViews>
  <sheetFormatPr defaultRowHeight="15"/>
  <cols>
    <col min="2" max="2" width="56.42578125" customWidth="1"/>
  </cols>
  <sheetData>
    <row r="31" spans="2:2" ht="32.25" customHeight="1">
      <c r="B31" s="205" t="s">
        <v>350</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Свод</vt:lpstr>
      <vt:lpstr>Свод 2</vt:lpstr>
      <vt:lpstr>Графики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Антон</dc:creator>
  <cp:lastModifiedBy>User</cp:lastModifiedBy>
  <dcterms:created xsi:type="dcterms:W3CDTF">2016-03-11T07:45:00Z</dcterms:created>
  <dcterms:modified xsi:type="dcterms:W3CDTF">2016-06-21T11:04:14Z</dcterms:modified>
</cp:coreProperties>
</file>